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11025"/>
  </bookViews>
  <sheets>
    <sheet name="Główn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1" i="1" l="1"/>
  <c r="E171" i="1" l="1"/>
  <c r="D171" i="1"/>
  <c r="C182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s="1"/>
  <c r="K13" i="1" l="1"/>
  <c r="K8" i="1"/>
  <c r="A26" i="1" l="1"/>
  <c r="A27" i="1" s="1"/>
  <c r="A28" i="1" s="1"/>
  <c r="A29" i="1" s="1"/>
  <c r="A30" i="1" s="1"/>
  <c r="K12" i="1"/>
  <c r="A31" i="1" l="1"/>
  <c r="A32" i="1" s="1"/>
  <c r="A33" i="1" s="1"/>
  <c r="A34" i="1" s="1"/>
  <c r="K9" i="1"/>
  <c r="K3" i="1"/>
  <c r="K5" i="1"/>
  <c r="K7" i="1"/>
  <c r="K11" i="1"/>
  <c r="K15" i="1"/>
  <c r="K10" i="1"/>
  <c r="K6" i="1"/>
  <c r="K14" i="1"/>
  <c r="K4" i="1"/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l="1"/>
  <c r="A49" i="1" s="1"/>
  <c r="F171" i="1"/>
  <c r="A50" i="1" l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</calcChain>
</file>

<file path=xl/sharedStrings.xml><?xml version="1.0" encoding="utf-8"?>
<sst xmlns="http://schemas.openxmlformats.org/spreadsheetml/2006/main" count="706" uniqueCount="672">
  <si>
    <t>Strzelecka 68</t>
  </si>
  <si>
    <t>Restauracja "Pod Kasztanami"</t>
  </si>
  <si>
    <t>Przedsiębiorstwo Handlowo-Usługowe Jerzy i Ewa Balzasch s.c.</t>
  </si>
  <si>
    <t>Krakowska 11-13</t>
  </si>
  <si>
    <t>Restauracja  "KIM LAN"</t>
  </si>
  <si>
    <t>"L.D.T." Spółka z o.o.</t>
  </si>
  <si>
    <t>Plac Wolności 6</t>
  </si>
  <si>
    <t>Restauracja "PIZZA HUT"</t>
  </si>
  <si>
    <t>AmRest Sp. z o.o.</t>
  </si>
  <si>
    <t>Oleska 86</t>
  </si>
  <si>
    <t>Restauracja "DEBIUT"</t>
  </si>
  <si>
    <t>Hotel "FESTIVAL" Sp. z o.o.</t>
  </si>
  <si>
    <t>Chełmska 2</t>
  </si>
  <si>
    <t>Pizzeria "PROMYK"</t>
  </si>
  <si>
    <t>Piotr Karpiński</t>
  </si>
  <si>
    <t>Krakowska 33 abc</t>
  </si>
  <si>
    <t>kawiarnio-lodziarnia "CAFE DOLCE VITA"</t>
  </si>
  <si>
    <t>Wiesław Kołodziej</t>
  </si>
  <si>
    <t>Strzelecka 55</t>
  </si>
  <si>
    <t>Bar "U Dziadka"</t>
  </si>
  <si>
    <t>"BAR U DZIADKA" Sp. Jawna Grzegorz Lisowski, Waldemar Lisowski</t>
  </si>
  <si>
    <t>Kazimierza Sosnkowskiego 4b/8</t>
  </si>
  <si>
    <t>Trattoria-Pizzeria "ENZO"</t>
  </si>
  <si>
    <t>Maria Żak, Artur Żak TRATTORIA-PIZZERIA "ENZO" s.c.</t>
  </si>
  <si>
    <t>Stefana Żeromskiego 6</t>
  </si>
  <si>
    <t>Karczma "POD CZEREMCHĄ"</t>
  </si>
  <si>
    <t>Zofia Czeremańska</t>
  </si>
  <si>
    <t>Spacerowa 10 (wejście główne do ZOO)</t>
  </si>
  <si>
    <t>Bar DŻUNGLA</t>
  </si>
  <si>
    <t>Aleksandra Kantor     F.P.H.U. "AKA"</t>
  </si>
  <si>
    <t>Szarych Szeregów 11</t>
  </si>
  <si>
    <t>Bar "MAŁGOSIA"</t>
  </si>
  <si>
    <t xml:space="preserve">Waldemar Rosa - P.H.U. "WAROS"_x000D_
</t>
  </si>
  <si>
    <t>Jana Kwoczka 4</t>
  </si>
  <si>
    <t>Restauracja  "SALOMON"</t>
  </si>
  <si>
    <t>Rynek 4,5,6</t>
  </si>
  <si>
    <t>Pub "MASKA-LABORATORIUM"</t>
  </si>
  <si>
    <t>PUB "MASKA - LABORATORIUM" Sp. Jawna Mariusz Łotocki i Jacek Szostak</t>
  </si>
  <si>
    <t>Szymona Koszyka 1a</t>
  </si>
  <si>
    <t>Bar Restauracyjny "ISKIERKA"</t>
  </si>
  <si>
    <t>Katarzyna Iskierka</t>
  </si>
  <si>
    <t>Katowicka 55</t>
  </si>
  <si>
    <t>Klub Muzyczny "CINA CLUB"</t>
  </si>
  <si>
    <t>Andrzej Angowski P.P.H.U. "SOPRA"</t>
  </si>
  <si>
    <t>Pub  PAGAJ</t>
  </si>
  <si>
    <t>Adam Jankowski  Pub "PAGAJ"</t>
  </si>
  <si>
    <t>Oświęcimska 33</t>
  </si>
  <si>
    <t>Bar "BAWARIA"</t>
  </si>
  <si>
    <t>Rafał Blaut Bar "BAWARIA"</t>
  </si>
  <si>
    <t>Joachima Lelewela  4</t>
  </si>
  <si>
    <t>Pizzeria  Presto</t>
  </si>
  <si>
    <t>Dariusz Pasierbiński</t>
  </si>
  <si>
    <t>Józefa Cygana  1</t>
  </si>
  <si>
    <t>bar AISHA</t>
  </si>
  <si>
    <t>Janusz Bielecki, Roman Szczepański - PHU "BiS" s.c.</t>
  </si>
  <si>
    <t>Oleska 11</t>
  </si>
  <si>
    <t>restauracja "Szara Willa"</t>
  </si>
  <si>
    <t>PeKaDe Partners Sp. z o.o.</t>
  </si>
  <si>
    <t>bar - kręgielnia "Szara Willa"</t>
  </si>
  <si>
    <t>Jana Bytnara "Rudego" 2</t>
  </si>
  <si>
    <t>Bar "WENECJA"</t>
  </si>
  <si>
    <t>Magdalena Klubkowska "JARTRANS"</t>
  </si>
  <si>
    <t>Plac Kopernika 17</t>
  </si>
  <si>
    <t>Bar Helios ( w Kinie "Helios")</t>
  </si>
  <si>
    <t>HELIOS S.A.</t>
  </si>
  <si>
    <t>Jana Bytnara "Rudego" 8</t>
  </si>
  <si>
    <t>Pizzeria "DLACZEGO NIE?"</t>
  </si>
  <si>
    <t>Irena Dudzik PUH "IRENA"</t>
  </si>
  <si>
    <t>Kazimierza Sosnkowskiego 40-42</t>
  </si>
  <si>
    <t>Pizzeria Giuseppe</t>
  </si>
  <si>
    <t>Piotr Szwed</t>
  </si>
  <si>
    <t>Prószkowska 73</t>
  </si>
  <si>
    <t>Restauracja "PARADIS"</t>
  </si>
  <si>
    <t>Teresa Skrzypczyk</t>
  </si>
  <si>
    <t>Mały Rynek 17</t>
  </si>
  <si>
    <t>Melon Pub</t>
  </si>
  <si>
    <t>Jacek Łuczka</t>
  </si>
  <si>
    <t>Plac Wolności 7-8</t>
  </si>
  <si>
    <t>Kawiarnio-Cukiernia "EUROPA"</t>
  </si>
  <si>
    <t>Krystyna Długosz Kawiarnio - Cukiernia EUROPA</t>
  </si>
  <si>
    <t>Ozimska 4</t>
  </si>
  <si>
    <t>SUSHI BAR "KAISEKI"</t>
  </si>
  <si>
    <t>M-3 s.c. Marek Jakubowski, Maciej Pączek, Marcin Klimaszewski</t>
  </si>
  <si>
    <t>Kępska 10b</t>
  </si>
  <si>
    <t>"INDOOR CARTING"</t>
  </si>
  <si>
    <t>"INDOOR CARTING" Chamielec &amp; Gucwa s.c._x000D_
Tomasz Chamielec, Tomasz Gucwa</t>
  </si>
  <si>
    <t>Wrocławska 154 /C.H. KAROLINKA/</t>
  </si>
  <si>
    <t>Bar "KIM LAN"</t>
  </si>
  <si>
    <t>"L.D.T" Sp. z o.o.</t>
  </si>
  <si>
    <t>Stanisława Spychalskiego 3c</t>
  </si>
  <si>
    <t>PUB OLIWKA</t>
  </si>
  <si>
    <t>Andrzej Papierniak "PUB OLIWKA"</t>
  </si>
  <si>
    <t>Staromiejska 12</t>
  </si>
  <si>
    <t>Piwiarnia Staromiejska</t>
  </si>
  <si>
    <t>Stanisław Źrałka - Przedsiębiorstwo Handlowo-Usługowe "STŹ"</t>
  </si>
  <si>
    <t>Restauracja Papa Jack</t>
  </si>
  <si>
    <t>PAHO Sp. z o.o.</t>
  </si>
  <si>
    <t>Krakowska 26 A</t>
  </si>
  <si>
    <t>Bar w kasynie</t>
  </si>
  <si>
    <t>Zjednoczone Przedsiębiorstwa Rozrywkowe S.A.</t>
  </si>
  <si>
    <t>Częstochowska 49</t>
  </si>
  <si>
    <t>Paweł Domański, Arkadiusz Nowakowski - RANCHO s.c.</t>
  </si>
  <si>
    <t>Wrocławska 120</t>
  </si>
  <si>
    <t>restauracja "TRIO"</t>
  </si>
  <si>
    <t>TRIO KIA sp. z o.o.</t>
  </si>
  <si>
    <t>Ozimska 19 lok. 1</t>
  </si>
  <si>
    <t>Pierogarnia Staropolska</t>
  </si>
  <si>
    <t>MULTEXIM Opole Sp. z o.o.</t>
  </si>
  <si>
    <t>Kurpiowska 4</t>
  </si>
  <si>
    <t>Bar "SZANIEC"</t>
  </si>
  <si>
    <t>Szczepan Magolan</t>
  </si>
  <si>
    <t>1 Maja 149 B</t>
  </si>
  <si>
    <t>Kawiarnia "SOPELEK"</t>
  </si>
  <si>
    <t>Mateusz Karpiński "GASTRONOMIA MM" Spółka Jawna</t>
  </si>
  <si>
    <t>Krakowska 15-17</t>
  </si>
  <si>
    <t>Mateusz Karpiński Gastronomia MM Spółka Jawna</t>
  </si>
  <si>
    <t>Plac Teatralny 12</t>
  </si>
  <si>
    <t>Klubokawiarnia "Kofeina 2.0"</t>
  </si>
  <si>
    <t>Katarzyna Porada Przedsiębiorstwo Handlowo Usługowe P.A.R.K</t>
  </si>
  <si>
    <t>Rynek 26</t>
  </si>
  <si>
    <t>Kawiarnia "POD ARKADAMI"</t>
  </si>
  <si>
    <t>Sebastian Brandys GunFun</t>
  </si>
  <si>
    <t>Kazimierza Sosnkowskiego 4 A/14</t>
  </si>
  <si>
    <t>bar-pub</t>
  </si>
  <si>
    <t>Maria Fedunik      PHU VIKTORIA</t>
  </si>
  <si>
    <t>Plac Kopernika 16, lok. 0.29 (C.H. SOLARIS)</t>
  </si>
  <si>
    <t>Kawiarnia  SOPELEK</t>
  </si>
  <si>
    <t>Spacerowa 16</t>
  </si>
  <si>
    <t>Kawiarnia "LABA"</t>
  </si>
  <si>
    <t>"K.B.J." Katarzyna Bukowiec-Jędrzejów</t>
  </si>
  <si>
    <t>Klasztorna 1</t>
  </si>
  <si>
    <t>Pub Dworek Artystyczny</t>
  </si>
  <si>
    <t>Beata Rzepiela Zakład Usługowo - Handlowy "Dworek"</t>
  </si>
  <si>
    <t>Kazimierza Sosnkowskiego 4a/19</t>
  </si>
  <si>
    <t>Pizzeria Oregano</t>
  </si>
  <si>
    <t>PIZZA OREGANO Spółka z ograniczoną odpowiedzialnością</t>
  </si>
  <si>
    <t>ks. Piotra Ściegiennego 1</t>
  </si>
  <si>
    <t>Gospoda "Stara Poczta"</t>
  </si>
  <si>
    <t>INTEREKO Sp. z o.o.</t>
  </si>
  <si>
    <t>Niemodlińska 63</t>
  </si>
  <si>
    <t>Szpitalna 13</t>
  </si>
  <si>
    <t>lokal gastronmiczny "Szpitalna 13"</t>
  </si>
  <si>
    <t>Paweł Wójcik BUS - CENTRUM</t>
  </si>
  <si>
    <t>Ostrówek 1</t>
  </si>
  <si>
    <t>Restauracja &amp; Pub OSTRÓWEK</t>
  </si>
  <si>
    <t>Dariusz Borowik GASTROTOP</t>
  </si>
  <si>
    <t>Strzelecka 80 C</t>
  </si>
  <si>
    <t>KARCZMA ZAGŁOBA</t>
  </si>
  <si>
    <t>Paweł Oborski Usługi Gastronomiczne i Cateringowe</t>
  </si>
  <si>
    <t>Szpitalna 3</t>
  </si>
  <si>
    <t>Pub "HIGHLANDER"</t>
  </si>
  <si>
    <t>Łukasz Szpunar - Firma Handlowo-Usługowa</t>
  </si>
  <si>
    <t>Piastowska 16/1</t>
  </si>
  <si>
    <t>Restauracja "RZYMSKIE WAKACJE"</t>
  </si>
  <si>
    <t>TAL Spółka z ograniczoną odpowiedzialnością</t>
  </si>
  <si>
    <t>Katering</t>
  </si>
  <si>
    <t>Wrocławska 154</t>
  </si>
  <si>
    <t>św. Wojciecha 7</t>
  </si>
  <si>
    <t>Restauracja "TRATTORIA ANTICA"</t>
  </si>
  <si>
    <t>LA CUCINA Sp. z o.o.</t>
  </si>
  <si>
    <t>Leona Powolnego 10</t>
  </si>
  <si>
    <t>Sylwia Respondek</t>
  </si>
  <si>
    <t>Grzegorz Ptak, Radosław Kozak - MANEKIN POŁUDNIE s.c.</t>
  </si>
  <si>
    <t>Oleska 66</t>
  </si>
  <si>
    <t>Plac Róż (basen letni)</t>
  </si>
  <si>
    <t>bar "OAZA"</t>
  </si>
  <si>
    <t>Łukasz Kulon Przedsiębiorstwo Usługowo - Handlowe "LUK"</t>
  </si>
  <si>
    <t>Wiejska 151</t>
  </si>
  <si>
    <t>Pizzeria ALIBABA</t>
  </si>
  <si>
    <t>Monika Dora MONA</t>
  </si>
  <si>
    <t>Krakowska 9</t>
  </si>
  <si>
    <t>Restauracja KFC</t>
  </si>
  <si>
    <t>AmRest sp. z o.o.</t>
  </si>
  <si>
    <t>1 Maja 77</t>
  </si>
  <si>
    <t>Restauracja w hotelu "Weneda"</t>
  </si>
  <si>
    <t>WENEDA Sp. z o. o.</t>
  </si>
  <si>
    <t>Oświęcimska 58</t>
  </si>
  <si>
    <t>Piotr Woroniecki GEKON CLUB</t>
  </si>
  <si>
    <t>Krakowska 39/1A</t>
  </si>
  <si>
    <t>Pizzeria-Pub REWOLWER</t>
  </si>
  <si>
    <t>Grzegorz Szyszka REWOLWER</t>
  </si>
  <si>
    <t>Mały Rynek 12</t>
  </si>
  <si>
    <t>Pub "SEPIA"</t>
  </si>
  <si>
    <t>Jacek Świtała SEPIA</t>
  </si>
  <si>
    <t>Oleska 51</t>
  </si>
  <si>
    <t>Kawiarnia "BAZASPORT"</t>
  </si>
  <si>
    <t>Andrzej Dudek OŚRODEK TENISA 48 TENISTAL</t>
  </si>
  <si>
    <t>Bielska 13-21</t>
  </si>
  <si>
    <t>kawiarnia SOPELEK</t>
  </si>
  <si>
    <t>Rafał Stolarczyk   "ADMAR"</t>
  </si>
  <si>
    <t>Wrocławska 154 (C.H."KAROLINKA")</t>
  </si>
  <si>
    <t>AMREST Sp. z o.o.</t>
  </si>
  <si>
    <t>Krakowska 57-59</t>
  </si>
  <si>
    <t>Restauracja w Hotelu Mercure</t>
  </si>
  <si>
    <t>Ostrówek 19</t>
  </si>
  <si>
    <t>Restauracja i Hotel STARKA</t>
  </si>
  <si>
    <t>Krzysztof, Iwona, Mateusz Cebula    Restauracja i Hotel STARKA Sp. Jawna</t>
  </si>
  <si>
    <t>bar</t>
  </si>
  <si>
    <t>Wrocławska 355</t>
  </si>
  <si>
    <t>Restauracja "Karczma BIDA"</t>
  </si>
  <si>
    <t>ELEKTRO-DOR TURYSTYKA  Sp. z o.o. Sp. komandytowa</t>
  </si>
  <si>
    <t>Mechnicka 7</t>
  </si>
  <si>
    <t>Ogrodowa 1 A</t>
  </si>
  <si>
    <t>Sonia Radlak JALAPENO</t>
  </si>
  <si>
    <t>Księżycowa 2 A</t>
  </si>
  <si>
    <t>Wolności 1</t>
  </si>
  <si>
    <t>Krzanowicka 91</t>
  </si>
  <si>
    <t>Erwin Słowik  Restauracja Słowik</t>
  </si>
  <si>
    <t>Elektrowniana 22</t>
  </si>
  <si>
    <t xml:space="preserve">Dorota Dajczak_x000D_
</t>
  </si>
  <si>
    <t>Młyńska 1</t>
  </si>
  <si>
    <t>restauracja  "Wegeneracja"</t>
  </si>
  <si>
    <t>Katarzyna Lindner Centrum Pozytywnej Energii</t>
  </si>
  <si>
    <t>Zwierzyniecka 1</t>
  </si>
  <si>
    <t>KARMELEK</t>
  </si>
  <si>
    <t>Ryszard Smereczyński "KARMELEK"</t>
  </si>
  <si>
    <t>Strzelecka 80 A</t>
  </si>
  <si>
    <t>Restauracja "Niebo w Gębie"</t>
  </si>
  <si>
    <t>Wanda Hajzyk Firma Handlowo - Usługowa</t>
  </si>
  <si>
    <t>Wrocławska 174</t>
  </si>
  <si>
    <t>restaurcja</t>
  </si>
  <si>
    <t>Małgorzata Rokita    ART-DECOR</t>
  </si>
  <si>
    <t>Rynek 21/1A</t>
  </si>
  <si>
    <t>Wrocławska 154   CH</t>
  </si>
  <si>
    <t>Kawiarnia SOPELEK</t>
  </si>
  <si>
    <t>Mateusz Karpiński GASTRONOMIA MM Spółka Jawna</t>
  </si>
  <si>
    <t>1 Maja 7/1B</t>
  </si>
  <si>
    <t>Pub   "w Dechę"</t>
  </si>
  <si>
    <t>Bogdan Woroniecki</t>
  </si>
  <si>
    <t>Aleja Przyjaźni 59 D</t>
  </si>
  <si>
    <t>"CHARLEY ' S  BISTRO"</t>
  </si>
  <si>
    <t>Irena Dudzik "IRENA" _x000D_
Przedsiębiorstwo Usługowo-Handlowe</t>
  </si>
  <si>
    <t>Tadeusza Kościuszki 31</t>
  </si>
  <si>
    <t>Dworska 2</t>
  </si>
  <si>
    <t>"OPOLANKA" Resturacja &amp; Hotel</t>
  </si>
  <si>
    <t>Stefana Grota-Roweckiego17</t>
  </si>
  <si>
    <t>Pub "NA RAMPIE"</t>
  </si>
  <si>
    <t>Elżbieta Kaczmarek LECH PREMIUM-PUB</t>
  </si>
  <si>
    <t>Spokojna 6A</t>
  </si>
  <si>
    <t>kawiarenka  Centrum Tenisowego OPOLTENIS</t>
  </si>
  <si>
    <t>Jakub Faryniarz  SZKOŁA TENISA</t>
  </si>
  <si>
    <t>Bronisława Koraszewskiego 15</t>
  </si>
  <si>
    <t>"MATECZNIK" BAR Z WINAMI</t>
  </si>
  <si>
    <t>CULTURA Y VINO Sp. z o.o.</t>
  </si>
  <si>
    <t>Edmunda Osmańczyka 2</t>
  </si>
  <si>
    <t>Bar "PAPADA"</t>
  </si>
  <si>
    <t>Magdalena Jedynakiewicz</t>
  </si>
  <si>
    <t>Pizzeria "MAŁA SIESTA"</t>
  </si>
  <si>
    <t>Andrzej Łuczak</t>
  </si>
  <si>
    <t>Krakowska 30A</t>
  </si>
  <si>
    <t>DELIKATESY - lokal gastronomiczny</t>
  </si>
  <si>
    <t>Szpitalna 4</t>
  </si>
  <si>
    <t>TRATTORIA LA FINESTRA</t>
  </si>
  <si>
    <t>Beata Szic TRATTORIA LA FINESTRA</t>
  </si>
  <si>
    <t>KATERING</t>
  </si>
  <si>
    <t>Krakowska 24</t>
  </si>
  <si>
    <t>Restauracja "CZTERY PORY ROKU"</t>
  </si>
  <si>
    <t>AT Rest Sp. z o.o.</t>
  </si>
  <si>
    <t>1 Maja 85 lok. 1A</t>
  </si>
  <si>
    <t>MARRY DRINK BAR</t>
  </si>
  <si>
    <t>Lp.</t>
  </si>
  <si>
    <t>Nr zezw</t>
  </si>
  <si>
    <t>Adres punktu</t>
  </si>
  <si>
    <t>Rodzaj punktu</t>
  </si>
  <si>
    <t>Nazwa przedsiębiorcy</t>
  </si>
  <si>
    <t>1.</t>
  </si>
  <si>
    <t>Dzielnica</t>
  </si>
  <si>
    <t>460ABC</t>
  </si>
  <si>
    <t>462ABC</t>
  </si>
  <si>
    <t>464ABC</t>
  </si>
  <si>
    <t>481A</t>
  </si>
  <si>
    <t>497ABC</t>
  </si>
  <si>
    <t>518AC</t>
  </si>
  <si>
    <t>530A</t>
  </si>
  <si>
    <t>532AC</t>
  </si>
  <si>
    <t>547A</t>
  </si>
  <si>
    <t>564ABC</t>
  </si>
  <si>
    <t>565A</t>
  </si>
  <si>
    <t>610ABC</t>
  </si>
  <si>
    <t>630A</t>
  </si>
  <si>
    <t>631ABC</t>
  </si>
  <si>
    <t>648AC</t>
  </si>
  <si>
    <t>687AB</t>
  </si>
  <si>
    <t>693AB</t>
  </si>
  <si>
    <t>697ABC</t>
  </si>
  <si>
    <t>709AC</t>
  </si>
  <si>
    <t>711ABC</t>
  </si>
  <si>
    <t>712ABC</t>
  </si>
  <si>
    <t>713ABC</t>
  </si>
  <si>
    <t>721ABC</t>
  </si>
  <si>
    <t>722A</t>
  </si>
  <si>
    <t>724ABC</t>
  </si>
  <si>
    <t>726ABC</t>
  </si>
  <si>
    <t>740ABC</t>
  </si>
  <si>
    <t>745A</t>
  </si>
  <si>
    <t>755AB</t>
  </si>
  <si>
    <t>766AB</t>
  </si>
  <si>
    <t>791ABC</t>
  </si>
  <si>
    <t>798ABC</t>
  </si>
  <si>
    <t>799ABC</t>
  </si>
  <si>
    <t>810AC</t>
  </si>
  <si>
    <t>867A</t>
  </si>
  <si>
    <t>868ABC</t>
  </si>
  <si>
    <t>883AB</t>
  </si>
  <si>
    <t>886A</t>
  </si>
  <si>
    <t>888AB</t>
  </si>
  <si>
    <t>892A</t>
  </si>
  <si>
    <t>895AB</t>
  </si>
  <si>
    <t>899AB</t>
  </si>
  <si>
    <t>907AB</t>
  </si>
  <si>
    <t>912ABC</t>
  </si>
  <si>
    <t>916A</t>
  </si>
  <si>
    <t>918ABC</t>
  </si>
  <si>
    <t>921ABC</t>
  </si>
  <si>
    <t>925AC</t>
  </si>
  <si>
    <t>928ABC</t>
  </si>
  <si>
    <t>934AC</t>
  </si>
  <si>
    <t>952 ABC</t>
  </si>
  <si>
    <t>959AC</t>
  </si>
  <si>
    <t>960ABC</t>
  </si>
  <si>
    <t>963A</t>
  </si>
  <si>
    <t>965A</t>
  </si>
  <si>
    <t>966ABC</t>
  </si>
  <si>
    <t>970ABC</t>
  </si>
  <si>
    <t>981ABC</t>
  </si>
  <si>
    <t>983ABC</t>
  </si>
  <si>
    <t>987ABC</t>
  </si>
  <si>
    <t>1000AC</t>
  </si>
  <si>
    <t>1001AB</t>
  </si>
  <si>
    <t>1008ABC</t>
  </si>
  <si>
    <t>1009ABC</t>
  </si>
  <si>
    <t>1016ABC</t>
  </si>
  <si>
    <t>1018AB</t>
  </si>
  <si>
    <t>1019AC</t>
  </si>
  <si>
    <t>1017ABC</t>
  </si>
  <si>
    <t>Wrocławska 109</t>
  </si>
  <si>
    <t>Restauracja AQUARELE</t>
  </si>
  <si>
    <t>Restauracja AQUARELE s.c. A.G.K.Mrochen</t>
  </si>
  <si>
    <t>1021ABC</t>
  </si>
  <si>
    <t>1022ABC</t>
  </si>
  <si>
    <t>Armii Krajowej 36</t>
  </si>
  <si>
    <t>Bar "MIESZKO"</t>
  </si>
  <si>
    <t>Wiesława Andrzejewska-Mańkowska</t>
  </si>
  <si>
    <t>1028ABC</t>
  </si>
  <si>
    <t>Mały Rynek 18</t>
  </si>
  <si>
    <t>LUDOVA BAR</t>
  </si>
  <si>
    <t>Artur Pawlik AP TECH</t>
  </si>
  <si>
    <t>Częstochowska 32</t>
  </si>
  <si>
    <t>Bar "U Kuby"</t>
  </si>
  <si>
    <t>Jakub Mazur</t>
  </si>
  <si>
    <t>894AB</t>
  </si>
  <si>
    <t>1042ABC</t>
  </si>
  <si>
    <t>A</t>
  </si>
  <si>
    <t>B</t>
  </si>
  <si>
    <t>C</t>
  </si>
  <si>
    <t>1032ABC</t>
  </si>
  <si>
    <t>1035 AC</t>
  </si>
  <si>
    <t>1048A</t>
  </si>
  <si>
    <t>637ABC</t>
  </si>
  <si>
    <t>1055ABC</t>
  </si>
  <si>
    <t>RESTAURACJA "RADIOWA"</t>
  </si>
  <si>
    <t>Tomasz Wąsiak TOMREST</t>
  </si>
  <si>
    <t>Strzelców Bytomskich 8</t>
  </si>
  <si>
    <t>1056AC</t>
  </si>
  <si>
    <t>Oświęcimska 92</t>
  </si>
  <si>
    <t>PIETRO PAN PIZZA</t>
  </si>
  <si>
    <t>1057 ABC</t>
  </si>
  <si>
    <t>Wojciecha Korfantego 4</t>
  </si>
  <si>
    <t>PUB</t>
  </si>
  <si>
    <t>Aleksandra Donocik Telewizyjne Studio Brawo</t>
  </si>
  <si>
    <t>Rynek 8</t>
  </si>
  <si>
    <t>Pub BIAŁY DZIK</t>
  </si>
  <si>
    <t>1063ABC</t>
  </si>
  <si>
    <t>lokal gastronomiczny ZDROWA KROWA</t>
  </si>
  <si>
    <t>MooMoo Sp.z o.o.</t>
  </si>
  <si>
    <t>1060ABC</t>
  </si>
  <si>
    <t>1068AB</t>
  </si>
  <si>
    <t>Kowalska 2</t>
  </si>
  <si>
    <t>Restauracja SEII SUSHI</t>
  </si>
  <si>
    <t xml:space="preserve">Piotr Klimek  </t>
  </si>
  <si>
    <t>1073ABC</t>
  </si>
  <si>
    <t>Piastowska 4</t>
  </si>
  <si>
    <t>lokal gastronomiczny NAROŻNIK</t>
  </si>
  <si>
    <t>Anna Potas</t>
  </si>
  <si>
    <t>1072ABC</t>
  </si>
  <si>
    <t>Książą Opolskich 2-6 lok. 1B</t>
  </si>
  <si>
    <t>KOKA BISTRO M. Kowalski, T. Kass</t>
  </si>
  <si>
    <t>Pijalnia Wódki i Piwa</t>
  </si>
  <si>
    <t>1076ABC</t>
  </si>
  <si>
    <t>restauracja w hotelu De Silva Premium</t>
  </si>
  <si>
    <t>Bar FABUŁA</t>
  </si>
  <si>
    <t>Maria Guzik</t>
  </si>
  <si>
    <t>1089ABC</t>
  </si>
  <si>
    <t>Rynek 32</t>
  </si>
  <si>
    <t>Ministerstwo Śledzia i Wódki</t>
  </si>
  <si>
    <t>Bartosz Ferenc</t>
  </si>
  <si>
    <t>Restauracja Manekin</t>
  </si>
  <si>
    <t>1062ABC</t>
  </si>
  <si>
    <t>1075ABC</t>
  </si>
  <si>
    <t>1071ABC</t>
  </si>
  <si>
    <t>5ABC</t>
  </si>
  <si>
    <t>OPOLSKA STRZECHA</t>
  </si>
  <si>
    <t>4ABC</t>
  </si>
  <si>
    <t>16A</t>
  </si>
  <si>
    <t>Mozarta 2</t>
  </si>
  <si>
    <t>GRABÓWKA</t>
  </si>
  <si>
    <t>Beata Żołubak</t>
  </si>
  <si>
    <t>17A</t>
  </si>
  <si>
    <t>Pizzeria ITALIANA</t>
  </si>
  <si>
    <t>Dawid Kamiński</t>
  </si>
  <si>
    <t>20A</t>
  </si>
  <si>
    <t>Wrocławska 2</t>
  </si>
  <si>
    <t>SMAKI AZJI</t>
  </si>
  <si>
    <t>HOANG MINH HOANG THI THANH HUYEN</t>
  </si>
  <si>
    <t>22 AB</t>
  </si>
  <si>
    <t>Janiny Kłopockiej 1/5</t>
  </si>
  <si>
    <t>BISTRO MAMMA MIA</t>
  </si>
  <si>
    <t>Janusz Wincenciak BISTRO MAMMA MIA</t>
  </si>
  <si>
    <t>32AB</t>
  </si>
  <si>
    <t>Graniczna 26</t>
  </si>
  <si>
    <t>lokal gastronomiczny OMAR KHAYYAM</t>
  </si>
  <si>
    <t>Piotr Klimek SEII SUSHO</t>
  </si>
  <si>
    <t>33AC</t>
  </si>
  <si>
    <t>Pijania piwa</t>
  </si>
  <si>
    <t>EXPORT-IMPORT FPHU KLASA s.c. W.Pasierbińska, K. Ostrowska</t>
  </si>
  <si>
    <t>808 AC</t>
  </si>
  <si>
    <t>Oświęcimska 136</t>
  </si>
  <si>
    <t>Franciszek Flak, Anna Olak    Przedsiębiorstwo Handlowo-Usługowe "ANFRA" s.c.</t>
  </si>
  <si>
    <t xml:space="preserve">Bar - Gospoda "POD ZŁOTĄ KORONĄ"  </t>
  </si>
  <si>
    <t>Maria Sosnowska Żurawska</t>
  </si>
  <si>
    <t>Partyzancka 8A</t>
  </si>
  <si>
    <t>lokal gastronomiczny CENTRUM POLANKA</t>
  </si>
  <si>
    <t>Anita Weber Obiekt</t>
  </si>
  <si>
    <t>Opolanka Sp. z o.o. Sp. komandytowa</t>
  </si>
  <si>
    <t>35AB</t>
  </si>
  <si>
    <t>46ABC</t>
  </si>
  <si>
    <t>Rynek 7/1A</t>
  </si>
  <si>
    <t>Restauracja RIS</t>
  </si>
  <si>
    <t>I.Kłokosińska, Sz. Wróblewski s.c.</t>
  </si>
  <si>
    <t>HOTEL &amp; BROWAR SŁOCIAK s.c. J.T.P.Słociak</t>
  </si>
  <si>
    <t>Plac Kopernika 16</t>
  </si>
  <si>
    <t>PASIBUS</t>
  </si>
  <si>
    <t>STEP INSIDE Sp.z o.o.</t>
  </si>
  <si>
    <t>54A</t>
  </si>
  <si>
    <t>Restauracja KFC ( C.H. SOLARIS lokal N.P.2.06)</t>
  </si>
  <si>
    <t>64ABC</t>
  </si>
  <si>
    <t>Wiejska 31</t>
  </si>
  <si>
    <t>Pizzeria &amp; Pub "La Siesta"</t>
  </si>
  <si>
    <t>Olga Czech Pizzeria &amp; Pub "La Siesta"</t>
  </si>
  <si>
    <t>71AB</t>
  </si>
  <si>
    <t>Piastowska 19a</t>
  </si>
  <si>
    <t>Herbaciarnia JASMINUM</t>
  </si>
  <si>
    <t>COREWAY Sp.z o.o.</t>
  </si>
  <si>
    <t>Restauracja "SALOMON" Justyna Groehl Sp. Jawna</t>
  </si>
  <si>
    <t>840A</t>
  </si>
  <si>
    <t>Bar POD KOMINEM</t>
  </si>
  <si>
    <t>POD KOMINEM s.c. M.M. Mularski</t>
  </si>
  <si>
    <t>80ABC</t>
  </si>
  <si>
    <t>94A</t>
  </si>
  <si>
    <t>Restauracja "Kana"</t>
  </si>
  <si>
    <t>96ABC</t>
  </si>
  <si>
    <t>RED BIKE PUB</t>
  </si>
  <si>
    <t>Grzegorz Żulewski</t>
  </si>
  <si>
    <t>101ABC</t>
  </si>
  <si>
    <t>Armii Krajowej 42</t>
  </si>
  <si>
    <t xml:space="preserve">Klub Nocny </t>
  </si>
  <si>
    <t>P &amp; LA Sp. z o.o.</t>
  </si>
  <si>
    <t>Barlickiego 21</t>
  </si>
  <si>
    <t>PIANO HOTEL****</t>
  </si>
  <si>
    <t>PIANO KASZTA &amp; SKIBICKI s.c.</t>
  </si>
  <si>
    <t>100ABC</t>
  </si>
  <si>
    <t>107ABC</t>
  </si>
  <si>
    <t>Alojzego Dambonia 26</t>
  </si>
  <si>
    <t>Bar KONTAKT</t>
  </si>
  <si>
    <t>Małgorzata Wolny</t>
  </si>
  <si>
    <t>106AB</t>
  </si>
  <si>
    <t>Janiny Kłopockiej 1 lok. 8</t>
  </si>
  <si>
    <t>CUKIERNIA JAGLO</t>
  </si>
  <si>
    <t>Justyna Groehl - CUKIERNIA JAGLO</t>
  </si>
  <si>
    <t>restauracja - San Ekobar</t>
  </si>
  <si>
    <t>Kaja Świątek</t>
  </si>
  <si>
    <t>114ABC</t>
  </si>
  <si>
    <t>117ABC</t>
  </si>
  <si>
    <t>Niemodlińska 19 lok. 31-32</t>
  </si>
  <si>
    <t>Pub TOP SECRET</t>
  </si>
  <si>
    <t>Aleksandra Mazurek</t>
  </si>
  <si>
    <t>Ozimska 2/1</t>
  </si>
  <si>
    <t>Adam Czmiel PASTAIO</t>
  </si>
  <si>
    <t>Restauracja PASTAIO</t>
  </si>
  <si>
    <t>126A</t>
  </si>
  <si>
    <t>Bar POD WIEŻĄ</t>
  </si>
  <si>
    <t>SY TAN DANG</t>
  </si>
  <si>
    <t>Koncesja</t>
  </si>
  <si>
    <t>Termin ważności</t>
  </si>
  <si>
    <t>123A</t>
  </si>
  <si>
    <t>Krzanowicka 115</t>
  </si>
  <si>
    <t>Pizzeria</t>
  </si>
  <si>
    <t>Beata Stopa</t>
  </si>
  <si>
    <t>139ABC</t>
  </si>
  <si>
    <t>Norberta Barlickiego 2a</t>
  </si>
  <si>
    <t>restauracja "U Czechofila"</t>
  </si>
  <si>
    <t>RENESANS TRAVEL Sp. z o.o.</t>
  </si>
  <si>
    <t>52A</t>
  </si>
  <si>
    <t>1030AC</t>
  </si>
  <si>
    <t>1088AB</t>
  </si>
  <si>
    <t>118AB</t>
  </si>
  <si>
    <t>Limit ustalony łącznie:        630</t>
  </si>
  <si>
    <t>150 AC</t>
  </si>
  <si>
    <t>Majora Hubala 10a</t>
  </si>
  <si>
    <t>Bar "U KUBY"</t>
  </si>
  <si>
    <t>149 ABC</t>
  </si>
  <si>
    <t>Oleska 102</t>
  </si>
  <si>
    <t>SOFA MUSIC CLUB</t>
  </si>
  <si>
    <t>KACPER POLAK SPORTS &amp; ENTERTAINMENT</t>
  </si>
  <si>
    <t>152 ABC</t>
  </si>
  <si>
    <t>Plac Teatralny 13</t>
  </si>
  <si>
    <t>Bar w Salonie Gier na Automatach</t>
  </si>
  <si>
    <t>MERKURY-INVEST Sp. z o.o.</t>
  </si>
  <si>
    <t>Luboszycka 11</t>
  </si>
  <si>
    <t>Bar ARKA</t>
  </si>
  <si>
    <t>"ARKA" Tadeusz Rudkowski, Wioletta Rudkowska</t>
  </si>
  <si>
    <t>154ABC</t>
  </si>
  <si>
    <t>Mały Rynek 16</t>
  </si>
  <si>
    <t>Pub RESET</t>
  </si>
  <si>
    <t>Wrocławska 152/154</t>
  </si>
  <si>
    <t>BAR POPCORN HELIOS</t>
  </si>
  <si>
    <t>159A</t>
  </si>
  <si>
    <t>GEKON CLUB</t>
  </si>
  <si>
    <t>634ABC</t>
  </si>
  <si>
    <t>164AB</t>
  </si>
  <si>
    <t>Ozimska 53/1</t>
  </si>
  <si>
    <t>Cukiernia Jaglo</t>
  </si>
  <si>
    <t>Justyna Groehl - Cukiernia Jaglo</t>
  </si>
  <si>
    <t>IM NIERUCHOMOŚCI Sp. Z o.o.</t>
  </si>
  <si>
    <t>170ABC</t>
  </si>
  <si>
    <t>Rynek 28-29</t>
  </si>
  <si>
    <t>Rastauracja GRUZIŃSKA</t>
  </si>
  <si>
    <t>ALGI &amp; KAKO Sp. z o.o.</t>
  </si>
  <si>
    <t>172ABC</t>
  </si>
  <si>
    <t>Stefana Grota Roweckiego 2B</t>
  </si>
  <si>
    <t>ZMG NOWA ZEBRA</t>
  </si>
  <si>
    <t>BONAFER Bożena Ferens</t>
  </si>
  <si>
    <t>171ABC</t>
  </si>
  <si>
    <t>Rodziewiczówny 13A</t>
  </si>
  <si>
    <t>Bar OFFSIDE</t>
  </si>
  <si>
    <t>Maciej Ronka</t>
  </si>
  <si>
    <t>178A</t>
  </si>
  <si>
    <t>Alojzego Dambonia 169</t>
  </si>
  <si>
    <t>restauracja SMAKUŚ</t>
  </si>
  <si>
    <t>Andrzej Paszkiewicz, Dominika Paszkiewicz DUO-GASTRO s.c.</t>
  </si>
  <si>
    <t>174A</t>
  </si>
  <si>
    <t>Imprezownia Woja Wojtczak-Kolisz Sp. Jawna</t>
  </si>
  <si>
    <t>177ABC</t>
  </si>
  <si>
    <t>Halicka 1</t>
  </si>
  <si>
    <t>K2 ARENA BISTRO</t>
  </si>
  <si>
    <t>REMBUD I Sp. zo.o. Sp.k.</t>
  </si>
  <si>
    <t>179ABC</t>
  </si>
  <si>
    <t>Oleska 72</t>
  </si>
  <si>
    <t>Pół na Pół</t>
  </si>
  <si>
    <t>Adam Parcej PÓŁ NA PÓŁ</t>
  </si>
  <si>
    <t>180ABC</t>
  </si>
  <si>
    <t>Szpitalna 8</t>
  </si>
  <si>
    <t>Klubokawiarnia WINTYDŻ</t>
  </si>
  <si>
    <t>LUPAKO Karol, Paulina Karpiński s.c.</t>
  </si>
  <si>
    <t>182ABC</t>
  </si>
  <si>
    <t>Krakowska 32</t>
  </si>
  <si>
    <t>klubokawiarnia OPO</t>
  </si>
  <si>
    <t>Ético Sp. z o.o.</t>
  </si>
  <si>
    <t>187ABC</t>
  </si>
  <si>
    <t>restauracja Bar TARTUFO</t>
  </si>
  <si>
    <t>Tomasz Jungowski Biuro Turystyki Szkolnej PROVENCE</t>
  </si>
  <si>
    <t>Romana Horoszkiewicza 6 lok.A-002</t>
  </si>
  <si>
    <t>CAVERNA CAFE OPOLE</t>
  </si>
  <si>
    <t>"HOSSA" Sp. z o.o.</t>
  </si>
  <si>
    <t>188A</t>
  </si>
  <si>
    <t>Eugeniusz Kwiatkowskiego 3A</t>
  </si>
  <si>
    <t>BAR ORIENTALNY VU QUOC THUAN</t>
  </si>
  <si>
    <t>190ABC</t>
  </si>
  <si>
    <t>Kazimierza Sosnkowskiego 6/8</t>
  </si>
  <si>
    <t>Restauracja OKINAWA</t>
  </si>
  <si>
    <t>Leszek Kryniewski PRESS &amp; MEDIA</t>
  </si>
  <si>
    <t>192AB</t>
  </si>
  <si>
    <t>Plac Sebastiana 7</t>
  </si>
  <si>
    <t>Kawiarnia SAN SEBASTIAN</t>
  </si>
  <si>
    <t>COFFEESIDE Sp. z o.o.</t>
  </si>
  <si>
    <t>Krakowska 25/1</t>
  </si>
  <si>
    <t>SHANTI</t>
  </si>
  <si>
    <t>Kamila Liśkiewicz TULSI</t>
  </si>
  <si>
    <t>195ABC</t>
  </si>
  <si>
    <t>Przemysław Janiak</t>
  </si>
  <si>
    <t>Spacerowa 1A</t>
  </si>
  <si>
    <t>897ABC</t>
  </si>
  <si>
    <t>Powstańców Warszawskich 33</t>
  </si>
  <si>
    <t>Restauracja ROTUNDA</t>
  </si>
  <si>
    <t>201ABC</t>
  </si>
  <si>
    <t>Restauracja SŁOCIAK</t>
  </si>
  <si>
    <t>206ABC</t>
  </si>
  <si>
    <t>Kawiarnia-Bar ATELIER TEATR</t>
  </si>
  <si>
    <t>Sebastian Jaworski ATELIER TEATR</t>
  </si>
  <si>
    <t>pl.Józefa Piłsudskiego 11A</t>
  </si>
  <si>
    <t>Restauracja Bottega Italiana</t>
  </si>
  <si>
    <t>Bott.Ita Endri Guza</t>
  </si>
  <si>
    <t>213ABC</t>
  </si>
  <si>
    <t>RESTAURACJA CZARDASZ</t>
  </si>
  <si>
    <t>INWEST MARKET Sp. z o.o.</t>
  </si>
  <si>
    <t>217B</t>
  </si>
  <si>
    <t>Katedralna 8</t>
  </si>
  <si>
    <t>WINOIKIELISZKI - punkt sprzedaży gastronomicznej</t>
  </si>
  <si>
    <t>"WINOIKIELISZKI" Wojciech Wojtanowski</t>
  </si>
  <si>
    <t>Jana III Sobieskiego 39/1</t>
  </si>
  <si>
    <t>Restuaracja ROSE IDA</t>
  </si>
  <si>
    <t>REGIUS 2 Idalia Wojciechowski</t>
  </si>
  <si>
    <t>219A</t>
  </si>
  <si>
    <t>218ABC</t>
  </si>
  <si>
    <t>1 Maja 1</t>
  </si>
  <si>
    <t>Lokal gastornomiczny HOLMES</t>
  </si>
  <si>
    <t>RESTFUL STAYS Sp. z o.o.</t>
  </si>
  <si>
    <t>PPHU EDMA s.c. M.Durańska-Flisiak, P.J.Flisiak</t>
  </si>
  <si>
    <t>Książąt Opolskich 2-6/1A</t>
  </si>
  <si>
    <t>Restauracja SAPORE</t>
  </si>
  <si>
    <t>Usługi Rafał Góra</t>
  </si>
  <si>
    <t>Restauracja SŁOWIK</t>
  </si>
  <si>
    <t>1 Maja 75</t>
  </si>
  <si>
    <t>WENEDA Sp. z o.o.</t>
  </si>
  <si>
    <t>Rynek 11A/1A</t>
  </si>
  <si>
    <t>Kawiarnia DOLCE FAR NIENTE</t>
  </si>
  <si>
    <t>PHU Adrian Foltyn</t>
  </si>
  <si>
    <t>162 AC</t>
  </si>
  <si>
    <t>186AB</t>
  </si>
  <si>
    <t>226ABC</t>
  </si>
  <si>
    <t>228ABC</t>
  </si>
  <si>
    <t>237ABC</t>
  </si>
  <si>
    <t>233B</t>
  </si>
  <si>
    <t>236ABC</t>
  </si>
  <si>
    <t>938A</t>
  </si>
  <si>
    <t>153AC</t>
  </si>
  <si>
    <t>157A</t>
  </si>
  <si>
    <t>221ABC</t>
  </si>
  <si>
    <t>Rynek 15a/1a</t>
  </si>
  <si>
    <t>239A</t>
  </si>
  <si>
    <t>Krakowska 48</t>
  </si>
  <si>
    <t>gastronomia</t>
  </si>
  <si>
    <t>RAFKAR Sp. z o.o.</t>
  </si>
  <si>
    <t>209AB</t>
  </si>
  <si>
    <t>196A</t>
  </si>
  <si>
    <t>PUB CUDA NA BARZE</t>
  </si>
  <si>
    <t>243ABC</t>
  </si>
  <si>
    <t>Franciszkańska 1</t>
  </si>
  <si>
    <t>PUB QAUARIUM</t>
  </si>
  <si>
    <t>KOF2 Tomasz Petniakowski Przemysław Pamuła</t>
  </si>
  <si>
    <t>2.</t>
  </si>
  <si>
    <t>245A</t>
  </si>
  <si>
    <t>katering</t>
  </si>
  <si>
    <t>Fundacja "KrakOFFska36"</t>
  </si>
  <si>
    <t>242ABC</t>
  </si>
  <si>
    <t>Mały Rynek 13-15/2</t>
  </si>
  <si>
    <t>GREEN WOOD PUB</t>
  </si>
  <si>
    <t>KOKA BISTRO T.Kowalski T.Kass s.c.</t>
  </si>
  <si>
    <t>247A</t>
  </si>
  <si>
    <t>WESTERN TORTILLA</t>
  </si>
  <si>
    <t>Active Managment Bartłomiej Mazurek</t>
  </si>
  <si>
    <t>250ABC</t>
  </si>
  <si>
    <t>ks. Piotra Ściegiennego 3/1</t>
  </si>
  <si>
    <t>RESTAURACJA KARAFKA-PIZZERIA PEPERONI</t>
  </si>
  <si>
    <t>aniseb Sp. z o.o.</t>
  </si>
  <si>
    <t>251ABC</t>
  </si>
  <si>
    <t>Krawiecka 7/1</t>
  </si>
  <si>
    <t>KILLBILL PUB</t>
  </si>
  <si>
    <t>253ABC</t>
  </si>
  <si>
    <t>Plac Mikołaja Kopernika 14</t>
  </si>
  <si>
    <t>restauracja Kamienica</t>
  </si>
  <si>
    <t>Limit na dzień: 28.04.2022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</si>
</sst>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Border="1"/>
    <xf numFmtId="0" fontId="0" fillId="0" borderId="0" xfId="0" applyAlignment="1"/>
    <xf numFmtId="165" fontId="26" fillId="0" borderId="0" xfId="2" applyNumberFormat="1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2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4" fillId="0" borderId="0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14" fontId="23" fillId="0" borderId="1" xfId="0" applyNumberFormat="1" applyFont="1" applyBorder="1" applyAlignment="1">
      <alignment horizontal="left"/>
    </xf>
    <xf numFmtId="164" fontId="0" fillId="0" borderId="0" xfId="1" applyNumberFormat="1" applyFont="1" applyAlignment="1"/>
    <xf numFmtId="0" fontId="24" fillId="0" borderId="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164" fontId="23" fillId="0" borderId="2" xfId="1" applyNumberFormat="1" applyFont="1" applyBorder="1" applyAlignment="1">
      <alignment horizontal="center"/>
    </xf>
    <xf numFmtId="0" fontId="23" fillId="0" borderId="2" xfId="0" applyFont="1" applyBorder="1"/>
    <xf numFmtId="0" fontId="2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left"/>
    </xf>
    <xf numFmtId="14" fontId="23" fillId="0" borderId="2" xfId="0" applyNumberFormat="1" applyFont="1" applyBorder="1" applyAlignment="1">
      <alignment horizontal="left"/>
    </xf>
    <xf numFmtId="164" fontId="23" fillId="0" borderId="2" xfId="1" applyNumberFormat="1" applyFont="1" applyBorder="1" applyAlignment="1"/>
    <xf numFmtId="164" fontId="23" fillId="0" borderId="1" xfId="1" applyNumberFormat="1" applyFont="1" applyBorder="1" applyAlignment="1">
      <alignment horizontal="center"/>
    </xf>
    <xf numFmtId="0" fontId="23" fillId="0" borderId="1" xfId="0" applyFont="1" applyBorder="1"/>
    <xf numFmtId="164" fontId="23" fillId="0" borderId="1" xfId="1" applyNumberFormat="1" applyFont="1" applyBorder="1" applyAlignment="1"/>
    <xf numFmtId="0" fontId="23" fillId="2" borderId="1" xfId="0" applyFont="1" applyFill="1" applyBorder="1"/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left"/>
    </xf>
    <xf numFmtId="14" fontId="23" fillId="2" borderId="1" xfId="0" applyNumberFormat="1" applyFont="1" applyFill="1" applyBorder="1" applyAlignment="1">
      <alignment horizontal="left"/>
    </xf>
    <xf numFmtId="164" fontId="27" fillId="0" borderId="1" xfId="1" applyNumberFormat="1" applyFont="1" applyBorder="1" applyAlignment="1"/>
    <xf numFmtId="0" fontId="23" fillId="0" borderId="1" xfId="1" applyNumberFormat="1" applyFont="1" applyBorder="1" applyAlignment="1">
      <alignment horizontal="center"/>
    </xf>
    <xf numFmtId="164" fontId="27" fillId="0" borderId="1" xfId="1" applyNumberFormat="1" applyFont="1" applyFill="1" applyBorder="1" applyAlignment="1">
      <alignment horizontal="center"/>
    </xf>
    <xf numFmtId="0" fontId="23" fillId="0" borderId="1" xfId="0" applyFont="1" applyBorder="1" applyAlignment="1"/>
    <xf numFmtId="164" fontId="27" fillId="0" borderId="1" xfId="1" applyNumberFormat="1" applyFont="1" applyBorder="1" applyAlignment="1">
      <alignment horizontal="center"/>
    </xf>
    <xf numFmtId="164" fontId="27" fillId="2" borderId="1" xfId="1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0" fontId="23" fillId="0" borderId="1" xfId="0" applyFont="1" applyFill="1" applyBorder="1"/>
    <xf numFmtId="14" fontId="23" fillId="0" borderId="1" xfId="0" applyNumberFormat="1" applyFont="1" applyFill="1" applyBorder="1" applyAlignment="1">
      <alignment horizontal="left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/>
    <xf numFmtId="0" fontId="23" fillId="0" borderId="1" xfId="0" applyFont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3" fillId="0" borderId="1" xfId="1" applyNumberFormat="1" applyFont="1" applyBorder="1" applyAlignment="1">
      <alignment horizontal="left"/>
    </xf>
    <xf numFmtId="14" fontId="23" fillId="0" borderId="1" xfId="1" applyNumberFormat="1" applyFont="1" applyBorder="1" applyAlignment="1">
      <alignment horizontal="left"/>
    </xf>
    <xf numFmtId="0" fontId="23" fillId="0" borderId="1" xfId="1" applyNumberFormat="1" applyFont="1" applyBorder="1" applyAlignment="1">
      <alignment horizontal="right"/>
    </xf>
    <xf numFmtId="0" fontId="23" fillId="0" borderId="1" xfId="1" applyNumberFormat="1" applyFont="1" applyBorder="1" applyAlignment="1">
      <alignment horizontal="left" wrapText="1"/>
    </xf>
    <xf numFmtId="0" fontId="24" fillId="4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righ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164" fontId="23" fillId="0" borderId="0" xfId="1" applyNumberFormat="1" applyFont="1" applyAlignment="1"/>
    <xf numFmtId="0" fontId="23" fillId="0" borderId="0" xfId="0" applyFont="1"/>
    <xf numFmtId="0" fontId="23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left"/>
    </xf>
    <xf numFmtId="164" fontId="24" fillId="0" borderId="0" xfId="1" applyNumberFormat="1" applyFont="1" applyAlignment="1">
      <alignment horizontal="left" vertical="center"/>
    </xf>
    <xf numFmtId="10" fontId="24" fillId="0" borderId="0" xfId="2" applyNumberFormat="1" applyFont="1" applyAlignment="1">
      <alignment horizontal="left"/>
    </xf>
    <xf numFmtId="0" fontId="24" fillId="0" borderId="0" xfId="0" applyFont="1" applyAlignment="1">
      <alignment horizontal="left" wrapText="1"/>
    </xf>
    <xf numFmtId="0" fontId="24" fillId="0" borderId="1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0" fontId="22" fillId="0" borderId="1" xfId="1" applyNumberFormat="1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wrapText="1"/>
    </xf>
    <xf numFmtId="0" fontId="20" fillId="0" borderId="1" xfId="1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24" fillId="0" borderId="7" xfId="0" applyFont="1" applyBorder="1" applyAlignment="1">
      <alignment horizontal="center"/>
    </xf>
    <xf numFmtId="0" fontId="24" fillId="0" borderId="8" xfId="0" applyFont="1" applyBorder="1"/>
    <xf numFmtId="0" fontId="24" fillId="0" borderId="8" xfId="0" applyFont="1" applyBorder="1" applyAlignment="1">
      <alignment horizontal="center"/>
    </xf>
    <xf numFmtId="0" fontId="24" fillId="0" borderId="8" xfId="0" applyFont="1" applyBorder="1" applyAlignment="1">
      <alignment horizontal="left"/>
    </xf>
    <xf numFmtId="164" fontId="24" fillId="0" borderId="8" xfId="1" applyNumberFormat="1" applyFont="1" applyBorder="1" applyAlignment="1"/>
    <xf numFmtId="0" fontId="18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3" fillId="0" borderId="1" xfId="0" applyFont="1" applyBorder="1"/>
    <xf numFmtId="0" fontId="13" fillId="0" borderId="1" xfId="1" applyNumberFormat="1" applyFont="1" applyBorder="1" applyAlignment="1">
      <alignment horizontal="left"/>
    </xf>
    <xf numFmtId="0" fontId="12" fillId="0" borderId="1" xfId="1" applyNumberFormat="1" applyFont="1" applyBorder="1" applyAlignment="1">
      <alignment horizontal="left"/>
    </xf>
    <xf numFmtId="0" fontId="11" fillId="0" borderId="1" xfId="0" applyFont="1" applyBorder="1"/>
    <xf numFmtId="0" fontId="11" fillId="0" borderId="1" xfId="1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1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1" xfId="1" applyNumberFormat="1" applyFont="1" applyBorder="1" applyAlignment="1">
      <alignment horizontal="left"/>
    </xf>
    <xf numFmtId="0" fontId="8" fillId="0" borderId="1" xfId="1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4" fontId="23" fillId="5" borderId="1" xfId="0" applyNumberFormat="1" applyFont="1" applyFill="1" applyBorder="1" applyAlignment="1">
      <alignment horizontal="left"/>
    </xf>
    <xf numFmtId="0" fontId="6" fillId="0" borderId="1" xfId="1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4" fillId="4" borderId="2" xfId="0" applyFont="1" applyFill="1" applyBorder="1" applyAlignment="1">
      <alignment horizontal="center"/>
    </xf>
    <xf numFmtId="0" fontId="4" fillId="0" borderId="1" xfId="1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1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1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1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4" fillId="0" borderId="4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left" vertical="center"/>
    </xf>
    <xf numFmtId="164" fontId="24" fillId="0" borderId="4" xfId="1" applyNumberFormat="1" applyFont="1" applyFill="1" applyBorder="1" applyAlignment="1">
      <alignment vertical="center"/>
    </xf>
    <xf numFmtId="164" fontId="24" fillId="0" borderId="6" xfId="1" applyNumberFormat="1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</cellXfs>
  <cellStyles count="3">
    <cellStyle name="Dziesiętny" xfId="1" builtinId="3"/>
    <cellStyle name="Normalny" xfId="0" builtinId="0"/>
    <cellStyle name="Procentowy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5"/>
  <sheetViews>
    <sheetView tabSelected="1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K1" sqref="K1:M170"/>
    </sheetView>
  </sheetViews>
  <sheetFormatPr defaultRowHeight="15" x14ac:dyDescent="0.25"/>
  <cols>
    <col min="1" max="1" width="7.7109375" style="5" customWidth="1"/>
    <col min="2" max="2" width="10.7109375" customWidth="1"/>
    <col min="3" max="3" width="5" style="5" customWidth="1"/>
    <col min="4" max="4" width="5.28515625" style="5" customWidth="1"/>
    <col min="5" max="5" width="4.85546875" style="5" customWidth="1"/>
    <col min="6" max="6" width="27" style="8" customWidth="1"/>
    <col min="7" max="7" width="40.7109375" style="8" customWidth="1"/>
    <col min="8" max="8" width="54.5703125" style="8" customWidth="1"/>
    <col min="9" max="9" width="10.7109375" style="8" customWidth="1"/>
    <col min="10" max="10" width="14.7109375" style="13" customWidth="1"/>
  </cols>
  <sheetData>
    <row r="1" spans="1:11" x14ac:dyDescent="0.25">
      <c r="A1" s="14" t="s">
        <v>260</v>
      </c>
      <c r="B1" s="108" t="s">
        <v>261</v>
      </c>
      <c r="C1" s="108" t="s">
        <v>492</v>
      </c>
      <c r="D1" s="108"/>
      <c r="E1" s="108"/>
      <c r="F1" s="104" t="s">
        <v>262</v>
      </c>
      <c r="G1" s="104" t="s">
        <v>263</v>
      </c>
      <c r="H1" s="104" t="s">
        <v>264</v>
      </c>
      <c r="I1" s="110" t="s">
        <v>493</v>
      </c>
      <c r="J1" s="106" t="s">
        <v>266</v>
      </c>
    </row>
    <row r="2" spans="1:11" ht="15.75" thickBot="1" x14ac:dyDescent="0.3">
      <c r="A2" s="15"/>
      <c r="B2" s="109"/>
      <c r="C2" s="16" t="s">
        <v>352</v>
      </c>
      <c r="D2" s="16" t="s">
        <v>353</v>
      </c>
      <c r="E2" s="16" t="s">
        <v>354</v>
      </c>
      <c r="F2" s="105"/>
      <c r="G2" s="105"/>
      <c r="H2" s="105"/>
      <c r="I2" s="111"/>
      <c r="J2" s="107"/>
    </row>
    <row r="3" spans="1:11" x14ac:dyDescent="0.25">
      <c r="A3" s="17">
        <v>1</v>
      </c>
      <c r="B3" s="18" t="s">
        <v>267</v>
      </c>
      <c r="C3" s="19">
        <v>1</v>
      </c>
      <c r="D3" s="19">
        <v>1</v>
      </c>
      <c r="E3" s="19">
        <v>1</v>
      </c>
      <c r="F3" s="20" t="s">
        <v>52</v>
      </c>
      <c r="G3" s="20" t="s">
        <v>53</v>
      </c>
      <c r="H3" s="20" t="s">
        <v>54</v>
      </c>
      <c r="I3" s="21">
        <v>45732</v>
      </c>
      <c r="J3" s="22">
        <v>2</v>
      </c>
      <c r="K3" s="3" t="e">
        <f>#REF!/#REF!</f>
        <v>#REF!</v>
      </c>
    </row>
    <row r="4" spans="1:11" x14ac:dyDescent="0.25">
      <c r="A4" s="23">
        <f>A3+1</f>
        <v>2</v>
      </c>
      <c r="B4" s="24" t="s">
        <v>268</v>
      </c>
      <c r="C4" s="11">
        <v>1</v>
      </c>
      <c r="D4" s="11">
        <v>1</v>
      </c>
      <c r="E4" s="11">
        <v>1</v>
      </c>
      <c r="F4" s="10" t="s">
        <v>55</v>
      </c>
      <c r="G4" s="10" t="s">
        <v>58</v>
      </c>
      <c r="H4" s="10" t="s">
        <v>57</v>
      </c>
      <c r="I4" s="12">
        <v>45737</v>
      </c>
      <c r="J4" s="25">
        <v>9</v>
      </c>
      <c r="K4" s="3" t="e">
        <f>#REF!/#REF!</f>
        <v>#REF!</v>
      </c>
    </row>
    <row r="5" spans="1:11" x14ac:dyDescent="0.25">
      <c r="A5" s="23">
        <f t="shared" ref="A5:A57" si="0">A4+1</f>
        <v>3</v>
      </c>
      <c r="B5" s="24" t="s">
        <v>269</v>
      </c>
      <c r="C5" s="11">
        <v>1</v>
      </c>
      <c r="D5" s="11">
        <v>1</v>
      </c>
      <c r="E5" s="11">
        <v>1</v>
      </c>
      <c r="F5" s="10" t="s">
        <v>55</v>
      </c>
      <c r="G5" s="10" t="s">
        <v>56</v>
      </c>
      <c r="H5" s="10" t="s">
        <v>57</v>
      </c>
      <c r="I5" s="12">
        <v>45737</v>
      </c>
      <c r="J5" s="25">
        <v>9</v>
      </c>
      <c r="K5" s="3" t="e">
        <f>#REF!/#REF!</f>
        <v>#REF!</v>
      </c>
    </row>
    <row r="6" spans="1:11" x14ac:dyDescent="0.25">
      <c r="A6" s="23">
        <f t="shared" si="0"/>
        <v>4</v>
      </c>
      <c r="B6" s="26" t="s">
        <v>270</v>
      </c>
      <c r="C6" s="27">
        <v>1</v>
      </c>
      <c r="D6" s="27"/>
      <c r="E6" s="27"/>
      <c r="F6" s="28" t="s">
        <v>105</v>
      </c>
      <c r="G6" s="28" t="s">
        <v>106</v>
      </c>
      <c r="H6" s="28" t="s">
        <v>107</v>
      </c>
      <c r="I6" s="29">
        <v>45762</v>
      </c>
      <c r="J6" s="25">
        <v>9</v>
      </c>
      <c r="K6" s="3" t="e">
        <f>#REF!/#REF!</f>
        <v>#REF!</v>
      </c>
    </row>
    <row r="7" spans="1:11" x14ac:dyDescent="0.25">
      <c r="A7" s="23">
        <f t="shared" si="0"/>
        <v>5</v>
      </c>
      <c r="B7" s="24" t="s">
        <v>271</v>
      </c>
      <c r="C7" s="11">
        <v>1</v>
      </c>
      <c r="D7" s="11">
        <v>1</v>
      </c>
      <c r="E7" s="11">
        <v>1</v>
      </c>
      <c r="F7" s="10" t="s">
        <v>3</v>
      </c>
      <c r="G7" s="10" t="s">
        <v>4</v>
      </c>
      <c r="H7" s="10" t="s">
        <v>5</v>
      </c>
      <c r="I7" s="12">
        <v>45798</v>
      </c>
      <c r="J7" s="25">
        <v>9</v>
      </c>
      <c r="K7" s="3" t="e">
        <f>#REF!/#REF!</f>
        <v>#REF!</v>
      </c>
    </row>
    <row r="8" spans="1:11" x14ac:dyDescent="0.25">
      <c r="A8" s="23">
        <f t="shared" si="0"/>
        <v>6</v>
      </c>
      <c r="B8" s="24" t="s">
        <v>272</v>
      </c>
      <c r="C8" s="11">
        <v>1</v>
      </c>
      <c r="D8" s="11"/>
      <c r="E8" s="11">
        <v>1</v>
      </c>
      <c r="F8" s="10" t="s">
        <v>167</v>
      </c>
      <c r="G8" s="10" t="s">
        <v>168</v>
      </c>
      <c r="H8" s="10" t="s">
        <v>169</v>
      </c>
      <c r="I8" s="12">
        <v>45818</v>
      </c>
      <c r="J8" s="25">
        <v>5</v>
      </c>
      <c r="K8" s="3" t="e">
        <f>#REF!/#REF!</f>
        <v>#REF!</v>
      </c>
    </row>
    <row r="9" spans="1:11" x14ac:dyDescent="0.25">
      <c r="A9" s="23">
        <f t="shared" si="0"/>
        <v>7</v>
      </c>
      <c r="B9" s="24" t="s">
        <v>273</v>
      </c>
      <c r="C9" s="11">
        <v>1</v>
      </c>
      <c r="D9" s="11"/>
      <c r="E9" s="11"/>
      <c r="F9" s="10" t="s">
        <v>164</v>
      </c>
      <c r="G9" s="10" t="s">
        <v>165</v>
      </c>
      <c r="H9" s="10" t="s">
        <v>166</v>
      </c>
      <c r="I9" s="12">
        <v>45825</v>
      </c>
      <c r="J9" s="25">
        <v>3</v>
      </c>
      <c r="K9" s="3" t="e">
        <f>#REF!/#REF!</f>
        <v>#REF!</v>
      </c>
    </row>
    <row r="10" spans="1:11" x14ac:dyDescent="0.25">
      <c r="A10" s="23">
        <f t="shared" si="0"/>
        <v>8</v>
      </c>
      <c r="B10" s="24" t="s">
        <v>274</v>
      </c>
      <c r="C10" s="11">
        <v>1</v>
      </c>
      <c r="D10" s="11"/>
      <c r="E10" s="11">
        <v>1</v>
      </c>
      <c r="F10" s="10" t="s">
        <v>59</v>
      </c>
      <c r="G10" s="10" t="s">
        <v>60</v>
      </c>
      <c r="H10" s="10" t="s">
        <v>61</v>
      </c>
      <c r="I10" s="12">
        <v>45831</v>
      </c>
      <c r="J10" s="25">
        <v>4</v>
      </c>
      <c r="K10" s="3" t="e">
        <f>#REF!/#REF!</f>
        <v>#REF!</v>
      </c>
    </row>
    <row r="11" spans="1:11" x14ac:dyDescent="0.25">
      <c r="A11" s="23">
        <f t="shared" si="0"/>
        <v>9</v>
      </c>
      <c r="B11" s="24" t="s">
        <v>275</v>
      </c>
      <c r="C11" s="11">
        <v>1</v>
      </c>
      <c r="D11" s="11"/>
      <c r="E11" s="11"/>
      <c r="F11" s="10" t="s">
        <v>156</v>
      </c>
      <c r="G11" s="10" t="s">
        <v>171</v>
      </c>
      <c r="H11" s="10" t="s">
        <v>172</v>
      </c>
      <c r="I11" s="12">
        <v>45853</v>
      </c>
      <c r="J11" s="25">
        <v>2</v>
      </c>
      <c r="K11" s="3" t="e">
        <f>#REF!/#REF!</f>
        <v>#REF!</v>
      </c>
    </row>
    <row r="12" spans="1:11" x14ac:dyDescent="0.25">
      <c r="A12" s="23">
        <f t="shared" si="0"/>
        <v>10</v>
      </c>
      <c r="B12" s="24" t="s">
        <v>276</v>
      </c>
      <c r="C12" s="11">
        <v>1</v>
      </c>
      <c r="D12" s="11">
        <v>1</v>
      </c>
      <c r="E12" s="11">
        <v>1</v>
      </c>
      <c r="F12" s="10" t="s">
        <v>33</v>
      </c>
      <c r="G12" s="10" t="s">
        <v>34</v>
      </c>
      <c r="H12" s="10" t="s">
        <v>453</v>
      </c>
      <c r="I12" s="12">
        <v>45889</v>
      </c>
      <c r="J12" s="25">
        <v>13</v>
      </c>
      <c r="K12" s="3" t="e">
        <f>#REF!/#REF!</f>
        <v>#REF!</v>
      </c>
    </row>
    <row r="13" spans="1:11" x14ac:dyDescent="0.25">
      <c r="A13" s="23">
        <f t="shared" si="0"/>
        <v>11</v>
      </c>
      <c r="B13" s="24" t="s">
        <v>277</v>
      </c>
      <c r="C13" s="11">
        <v>1</v>
      </c>
      <c r="D13" s="11"/>
      <c r="E13" s="11"/>
      <c r="F13" s="10" t="s">
        <v>62</v>
      </c>
      <c r="G13" s="10" t="s">
        <v>63</v>
      </c>
      <c r="H13" s="10" t="s">
        <v>64</v>
      </c>
      <c r="I13" s="12">
        <v>45900</v>
      </c>
      <c r="J13" s="25">
        <v>9</v>
      </c>
      <c r="K13" s="3" t="e">
        <f>#REF!/#REF!</f>
        <v>#REF!</v>
      </c>
    </row>
    <row r="14" spans="1:11" x14ac:dyDescent="0.25">
      <c r="A14" s="23">
        <f t="shared" si="0"/>
        <v>12</v>
      </c>
      <c r="B14" s="24" t="s">
        <v>278</v>
      </c>
      <c r="C14" s="11">
        <v>1</v>
      </c>
      <c r="D14" s="11">
        <v>1</v>
      </c>
      <c r="E14" s="11">
        <v>1</v>
      </c>
      <c r="F14" s="10" t="s">
        <v>173</v>
      </c>
      <c r="G14" s="10" t="s">
        <v>174</v>
      </c>
      <c r="H14" s="10" t="s">
        <v>175</v>
      </c>
      <c r="I14" s="12">
        <v>45972</v>
      </c>
      <c r="J14" s="25">
        <v>8</v>
      </c>
      <c r="K14" s="3" t="e">
        <f>#REF!/#REF!</f>
        <v>#REF!</v>
      </c>
    </row>
    <row r="15" spans="1:11" x14ac:dyDescent="0.25">
      <c r="A15" s="23">
        <f t="shared" si="0"/>
        <v>13</v>
      </c>
      <c r="B15" s="24" t="s">
        <v>279</v>
      </c>
      <c r="C15" s="11">
        <v>1</v>
      </c>
      <c r="D15" s="11"/>
      <c r="E15" s="11"/>
      <c r="F15" s="10" t="s">
        <v>108</v>
      </c>
      <c r="G15" s="10" t="s">
        <v>109</v>
      </c>
      <c r="H15" s="10" t="s">
        <v>110</v>
      </c>
      <c r="I15" s="12">
        <v>46039</v>
      </c>
      <c r="J15" s="30">
        <v>11</v>
      </c>
      <c r="K15" s="3" t="e">
        <f>#REF!/#REF!</f>
        <v>#REF!</v>
      </c>
    </row>
    <row r="16" spans="1:11" x14ac:dyDescent="0.25">
      <c r="A16" s="23">
        <f t="shared" si="0"/>
        <v>14</v>
      </c>
      <c r="B16" s="24" t="s">
        <v>280</v>
      </c>
      <c r="C16" s="11">
        <v>1</v>
      </c>
      <c r="D16" s="11">
        <v>1</v>
      </c>
      <c r="E16" s="11">
        <v>1</v>
      </c>
      <c r="F16" s="10" t="s">
        <v>0</v>
      </c>
      <c r="G16" s="10" t="s">
        <v>1</v>
      </c>
      <c r="H16" s="10" t="s">
        <v>2</v>
      </c>
      <c r="I16" s="12">
        <v>46048</v>
      </c>
      <c r="J16" s="30">
        <v>6</v>
      </c>
    </row>
    <row r="17" spans="1:10" x14ac:dyDescent="0.25">
      <c r="A17" s="23">
        <f t="shared" si="0"/>
        <v>15</v>
      </c>
      <c r="B17" s="24" t="s">
        <v>528</v>
      </c>
      <c r="C17" s="11">
        <v>1</v>
      </c>
      <c r="D17" s="11">
        <v>1</v>
      </c>
      <c r="E17" s="11">
        <v>1</v>
      </c>
      <c r="F17" s="10" t="s">
        <v>6</v>
      </c>
      <c r="G17" s="10" t="s">
        <v>7</v>
      </c>
      <c r="H17" s="10" t="s">
        <v>8</v>
      </c>
      <c r="I17" s="12">
        <v>46048</v>
      </c>
      <c r="J17" s="30">
        <v>9</v>
      </c>
    </row>
    <row r="18" spans="1:10" x14ac:dyDescent="0.25">
      <c r="A18" s="23">
        <f t="shared" si="0"/>
        <v>16</v>
      </c>
      <c r="B18" s="24" t="s">
        <v>358</v>
      </c>
      <c r="C18" s="11">
        <v>1</v>
      </c>
      <c r="D18" s="11">
        <v>1</v>
      </c>
      <c r="E18" s="11">
        <v>1</v>
      </c>
      <c r="F18" s="10" t="s">
        <v>65</v>
      </c>
      <c r="G18" s="10" t="s">
        <v>66</v>
      </c>
      <c r="H18" s="10" t="s">
        <v>67</v>
      </c>
      <c r="I18" s="12">
        <v>46053</v>
      </c>
      <c r="J18" s="30">
        <v>4</v>
      </c>
    </row>
    <row r="19" spans="1:10" x14ac:dyDescent="0.25">
      <c r="A19" s="23">
        <f t="shared" si="0"/>
        <v>17</v>
      </c>
      <c r="B19" s="24" t="s">
        <v>281</v>
      </c>
      <c r="C19" s="11">
        <v>1</v>
      </c>
      <c r="D19" s="11"/>
      <c r="E19" s="11">
        <v>1</v>
      </c>
      <c r="F19" s="10" t="s">
        <v>68</v>
      </c>
      <c r="G19" s="10" t="s">
        <v>69</v>
      </c>
      <c r="H19" s="10" t="s">
        <v>70</v>
      </c>
      <c r="I19" s="12">
        <v>46081</v>
      </c>
      <c r="J19" s="30">
        <v>4</v>
      </c>
    </row>
    <row r="20" spans="1:10" x14ac:dyDescent="0.25">
      <c r="A20" s="31">
        <f t="shared" si="0"/>
        <v>18</v>
      </c>
      <c r="B20" s="24" t="s">
        <v>282</v>
      </c>
      <c r="C20" s="11">
        <v>1</v>
      </c>
      <c r="D20" s="11">
        <v>1</v>
      </c>
      <c r="E20" s="11"/>
      <c r="F20" s="10" t="s">
        <v>114</v>
      </c>
      <c r="G20" s="10" t="s">
        <v>112</v>
      </c>
      <c r="H20" s="10" t="s">
        <v>115</v>
      </c>
      <c r="I20" s="12">
        <v>46131</v>
      </c>
      <c r="J20" s="25">
        <v>9</v>
      </c>
    </row>
    <row r="21" spans="1:10" x14ac:dyDescent="0.25">
      <c r="A21" s="31">
        <f t="shared" si="0"/>
        <v>19</v>
      </c>
      <c r="B21" s="24" t="s">
        <v>283</v>
      </c>
      <c r="C21" s="11">
        <v>1</v>
      </c>
      <c r="D21" s="11">
        <v>1</v>
      </c>
      <c r="E21" s="11"/>
      <c r="F21" s="10" t="s">
        <v>111</v>
      </c>
      <c r="G21" s="10" t="s">
        <v>112</v>
      </c>
      <c r="H21" s="10" t="s">
        <v>113</v>
      </c>
      <c r="I21" s="12">
        <v>46138</v>
      </c>
      <c r="J21" s="23">
        <v>8</v>
      </c>
    </row>
    <row r="22" spans="1:10" x14ac:dyDescent="0.25">
      <c r="A22" s="31">
        <f t="shared" si="0"/>
        <v>20</v>
      </c>
      <c r="B22" s="24" t="s">
        <v>284</v>
      </c>
      <c r="C22" s="11">
        <v>1</v>
      </c>
      <c r="D22" s="11">
        <v>1</v>
      </c>
      <c r="E22" s="11">
        <v>1</v>
      </c>
      <c r="F22" s="10" t="s">
        <v>116</v>
      </c>
      <c r="G22" s="10" t="s">
        <v>117</v>
      </c>
      <c r="H22" s="10" t="s">
        <v>118</v>
      </c>
      <c r="I22" s="12">
        <v>46158</v>
      </c>
      <c r="J22" s="23">
        <v>8</v>
      </c>
    </row>
    <row r="23" spans="1:10" x14ac:dyDescent="0.25">
      <c r="A23" s="31">
        <f t="shared" si="0"/>
        <v>21</v>
      </c>
      <c r="B23" s="24" t="s">
        <v>285</v>
      </c>
      <c r="C23" s="11">
        <v>1</v>
      </c>
      <c r="D23" s="11"/>
      <c r="E23" s="11">
        <v>1</v>
      </c>
      <c r="F23" s="10" t="s">
        <v>30</v>
      </c>
      <c r="G23" s="10" t="s">
        <v>31</v>
      </c>
      <c r="H23" s="10" t="s">
        <v>32</v>
      </c>
      <c r="I23" s="12">
        <v>46175</v>
      </c>
      <c r="J23" s="23">
        <v>4</v>
      </c>
    </row>
    <row r="24" spans="1:10" x14ac:dyDescent="0.25">
      <c r="A24" s="31">
        <f t="shared" si="0"/>
        <v>22</v>
      </c>
      <c r="B24" s="24" t="s">
        <v>286</v>
      </c>
      <c r="C24" s="11">
        <v>1</v>
      </c>
      <c r="D24" s="11">
        <v>1</v>
      </c>
      <c r="E24" s="11">
        <v>1</v>
      </c>
      <c r="F24" s="10" t="s">
        <v>71</v>
      </c>
      <c r="G24" s="10" t="s">
        <v>72</v>
      </c>
      <c r="H24" s="10" t="s">
        <v>73</v>
      </c>
      <c r="I24" s="12">
        <v>46166</v>
      </c>
      <c r="J24" s="23">
        <v>13</v>
      </c>
    </row>
    <row r="25" spans="1:10" x14ac:dyDescent="0.25">
      <c r="A25" s="31">
        <f t="shared" si="0"/>
        <v>23</v>
      </c>
      <c r="B25" s="24" t="s">
        <v>287</v>
      </c>
      <c r="C25" s="11">
        <v>1</v>
      </c>
      <c r="D25" s="11">
        <v>1</v>
      </c>
      <c r="E25" s="11">
        <v>1</v>
      </c>
      <c r="F25" s="10" t="s">
        <v>178</v>
      </c>
      <c r="G25" s="10" t="s">
        <v>179</v>
      </c>
      <c r="H25" s="10" t="s">
        <v>180</v>
      </c>
      <c r="I25" s="12">
        <v>46174</v>
      </c>
      <c r="J25" s="23">
        <v>9</v>
      </c>
    </row>
    <row r="26" spans="1:10" x14ac:dyDescent="0.25">
      <c r="A26" s="31">
        <f t="shared" si="0"/>
        <v>24</v>
      </c>
      <c r="B26" s="24" t="s">
        <v>288</v>
      </c>
      <c r="C26" s="11">
        <v>1</v>
      </c>
      <c r="D26" s="11">
        <v>1</v>
      </c>
      <c r="E26" s="11">
        <v>1</v>
      </c>
      <c r="F26" s="10" t="s">
        <v>74</v>
      </c>
      <c r="G26" s="10" t="s">
        <v>75</v>
      </c>
      <c r="H26" s="10" t="s">
        <v>76</v>
      </c>
      <c r="I26" s="12">
        <v>46176</v>
      </c>
      <c r="J26" s="23">
        <v>9</v>
      </c>
    </row>
    <row r="27" spans="1:10" x14ac:dyDescent="0.25">
      <c r="A27" s="31">
        <f t="shared" si="0"/>
        <v>25</v>
      </c>
      <c r="B27" s="24" t="s">
        <v>289</v>
      </c>
      <c r="C27" s="11">
        <v>1</v>
      </c>
      <c r="D27" s="11">
        <v>1</v>
      </c>
      <c r="E27" s="11">
        <v>1</v>
      </c>
      <c r="F27" s="10" t="s">
        <v>35</v>
      </c>
      <c r="G27" s="10" t="s">
        <v>36</v>
      </c>
      <c r="H27" s="10" t="s">
        <v>37</v>
      </c>
      <c r="I27" s="12">
        <v>46204</v>
      </c>
      <c r="J27" s="23">
        <v>9</v>
      </c>
    </row>
    <row r="28" spans="1:10" x14ac:dyDescent="0.25">
      <c r="A28" s="31">
        <f t="shared" si="0"/>
        <v>26</v>
      </c>
      <c r="B28" s="24" t="s">
        <v>290</v>
      </c>
      <c r="C28" s="11">
        <v>1</v>
      </c>
      <c r="D28" s="11"/>
      <c r="E28" s="11"/>
      <c r="F28" s="10" t="s">
        <v>38</v>
      </c>
      <c r="G28" s="10" t="s">
        <v>39</v>
      </c>
      <c r="H28" s="10" t="s">
        <v>40</v>
      </c>
      <c r="I28" s="12">
        <v>46221</v>
      </c>
      <c r="J28" s="23">
        <v>11</v>
      </c>
    </row>
    <row r="29" spans="1:10" x14ac:dyDescent="0.25">
      <c r="A29" s="31">
        <f t="shared" si="0"/>
        <v>27</v>
      </c>
      <c r="B29" s="24" t="s">
        <v>291</v>
      </c>
      <c r="C29" s="11">
        <v>1</v>
      </c>
      <c r="D29" s="11">
        <v>1</v>
      </c>
      <c r="E29" s="11">
        <v>1</v>
      </c>
      <c r="F29" s="10" t="s">
        <v>181</v>
      </c>
      <c r="G29" s="10" t="s">
        <v>182</v>
      </c>
      <c r="H29" s="10" t="s">
        <v>183</v>
      </c>
      <c r="I29" s="12">
        <v>46201</v>
      </c>
      <c r="J29" s="23">
        <v>9</v>
      </c>
    </row>
    <row r="30" spans="1:10" x14ac:dyDescent="0.25">
      <c r="A30" s="31">
        <f t="shared" si="0"/>
        <v>28</v>
      </c>
      <c r="B30" s="24" t="s">
        <v>292</v>
      </c>
      <c r="C30" s="11">
        <v>1</v>
      </c>
      <c r="D30" s="11">
        <v>1</v>
      </c>
      <c r="E30" s="11">
        <v>1</v>
      </c>
      <c r="F30" s="10" t="s">
        <v>119</v>
      </c>
      <c r="G30" s="10" t="s">
        <v>120</v>
      </c>
      <c r="H30" s="10" t="s">
        <v>121</v>
      </c>
      <c r="I30" s="12">
        <v>46227</v>
      </c>
      <c r="J30" s="23">
        <v>9</v>
      </c>
    </row>
    <row r="31" spans="1:10" x14ac:dyDescent="0.25">
      <c r="A31" s="31">
        <f t="shared" si="0"/>
        <v>29</v>
      </c>
      <c r="B31" s="24" t="s">
        <v>293</v>
      </c>
      <c r="C31" s="11">
        <v>1</v>
      </c>
      <c r="D31" s="11">
        <v>1</v>
      </c>
      <c r="E31" s="11">
        <v>1</v>
      </c>
      <c r="F31" s="10" t="s">
        <v>77</v>
      </c>
      <c r="G31" s="10" t="s">
        <v>78</v>
      </c>
      <c r="H31" s="10" t="s">
        <v>79</v>
      </c>
      <c r="I31" s="12">
        <v>46262</v>
      </c>
      <c r="J31" s="23">
        <v>9</v>
      </c>
    </row>
    <row r="32" spans="1:10" x14ac:dyDescent="0.25">
      <c r="A32" s="31">
        <f t="shared" si="0"/>
        <v>30</v>
      </c>
      <c r="B32" s="24" t="s">
        <v>294</v>
      </c>
      <c r="C32" s="11">
        <v>1</v>
      </c>
      <c r="D32" s="11"/>
      <c r="E32" s="11"/>
      <c r="F32" s="10" t="s">
        <v>184</v>
      </c>
      <c r="G32" s="10" t="s">
        <v>185</v>
      </c>
      <c r="H32" s="10" t="s">
        <v>186</v>
      </c>
      <c r="I32" s="12">
        <v>46258</v>
      </c>
      <c r="J32" s="23">
        <v>3</v>
      </c>
    </row>
    <row r="33" spans="1:10" x14ac:dyDescent="0.25">
      <c r="A33" s="31">
        <f t="shared" si="0"/>
        <v>31</v>
      </c>
      <c r="B33" s="24" t="s">
        <v>295</v>
      </c>
      <c r="C33" s="11">
        <v>1</v>
      </c>
      <c r="D33" s="11">
        <v>1</v>
      </c>
      <c r="E33" s="11"/>
      <c r="F33" s="10" t="s">
        <v>187</v>
      </c>
      <c r="G33" s="10" t="s">
        <v>188</v>
      </c>
      <c r="H33" s="10" t="s">
        <v>189</v>
      </c>
      <c r="I33" s="12">
        <v>46279</v>
      </c>
      <c r="J33" s="32">
        <v>5</v>
      </c>
    </row>
    <row r="34" spans="1:10" x14ac:dyDescent="0.25">
      <c r="A34" s="31">
        <f t="shared" si="0"/>
        <v>32</v>
      </c>
      <c r="B34" s="24" t="s">
        <v>296</v>
      </c>
      <c r="C34" s="11">
        <v>1</v>
      </c>
      <c r="D34" s="11">
        <v>1</v>
      </c>
      <c r="E34" s="11"/>
      <c r="F34" s="10" t="s">
        <v>190</v>
      </c>
      <c r="G34" s="10" t="s">
        <v>7</v>
      </c>
      <c r="H34" s="10" t="s">
        <v>191</v>
      </c>
      <c r="I34" s="12">
        <v>46302</v>
      </c>
      <c r="J34" s="23">
        <v>12</v>
      </c>
    </row>
    <row r="35" spans="1:10" x14ac:dyDescent="0.25">
      <c r="A35" s="31">
        <f t="shared" si="0"/>
        <v>33</v>
      </c>
      <c r="B35" s="24" t="s">
        <v>297</v>
      </c>
      <c r="C35" s="11">
        <v>1</v>
      </c>
      <c r="D35" s="11">
        <v>1</v>
      </c>
      <c r="E35" s="11">
        <v>1</v>
      </c>
      <c r="F35" s="10" t="s">
        <v>41</v>
      </c>
      <c r="G35" s="10" t="s">
        <v>42</v>
      </c>
      <c r="H35" s="10" t="s">
        <v>43</v>
      </c>
      <c r="I35" s="12">
        <v>46377</v>
      </c>
      <c r="J35" s="23">
        <v>8</v>
      </c>
    </row>
    <row r="36" spans="1:10" x14ac:dyDescent="0.25">
      <c r="A36" s="31">
        <f t="shared" si="0"/>
        <v>34</v>
      </c>
      <c r="B36" s="24" t="s">
        <v>298</v>
      </c>
      <c r="C36" s="11">
        <v>1</v>
      </c>
      <c r="D36" s="11">
        <v>1</v>
      </c>
      <c r="E36" s="11">
        <v>1</v>
      </c>
      <c r="F36" s="10" t="s">
        <v>194</v>
      </c>
      <c r="G36" s="10" t="s">
        <v>195</v>
      </c>
      <c r="H36" s="10" t="s">
        <v>196</v>
      </c>
      <c r="I36" s="12">
        <v>46367</v>
      </c>
      <c r="J36" s="23">
        <v>9</v>
      </c>
    </row>
    <row r="37" spans="1:10" x14ac:dyDescent="0.25">
      <c r="A37" s="31">
        <f t="shared" si="0"/>
        <v>35</v>
      </c>
      <c r="B37" s="24" t="s">
        <v>299</v>
      </c>
      <c r="C37" s="11">
        <v>1</v>
      </c>
      <c r="D37" s="11">
        <v>1</v>
      </c>
      <c r="E37" s="11">
        <v>1</v>
      </c>
      <c r="F37" s="10" t="s">
        <v>192</v>
      </c>
      <c r="G37" s="10" t="s">
        <v>193</v>
      </c>
      <c r="H37" s="10" t="s">
        <v>161</v>
      </c>
      <c r="I37" s="12">
        <v>46363</v>
      </c>
      <c r="J37" s="23">
        <v>9</v>
      </c>
    </row>
    <row r="38" spans="1:10" s="2" customFormat="1" x14ac:dyDescent="0.25">
      <c r="A38" s="31">
        <f t="shared" si="0"/>
        <v>36</v>
      </c>
      <c r="B38" s="33" t="s">
        <v>425</v>
      </c>
      <c r="C38" s="11">
        <v>1</v>
      </c>
      <c r="D38" s="11"/>
      <c r="E38" s="11">
        <v>1</v>
      </c>
      <c r="F38" s="10" t="s">
        <v>426</v>
      </c>
      <c r="G38" s="10" t="s">
        <v>428</v>
      </c>
      <c r="H38" s="10" t="s">
        <v>427</v>
      </c>
      <c r="I38" s="12">
        <v>46385</v>
      </c>
      <c r="J38" s="23">
        <v>7</v>
      </c>
    </row>
    <row r="39" spans="1:10" x14ac:dyDescent="0.25">
      <c r="A39" s="31">
        <f t="shared" si="0"/>
        <v>37</v>
      </c>
      <c r="B39" s="24" t="s">
        <v>300</v>
      </c>
      <c r="C39" s="11">
        <v>1</v>
      </c>
      <c r="D39" s="11"/>
      <c r="E39" s="11">
        <v>1</v>
      </c>
      <c r="F39" s="10" t="s">
        <v>122</v>
      </c>
      <c r="G39" s="10" t="s">
        <v>123</v>
      </c>
      <c r="H39" s="10" t="s">
        <v>124</v>
      </c>
      <c r="I39" s="12">
        <v>46404</v>
      </c>
      <c r="J39" s="23">
        <v>4</v>
      </c>
    </row>
    <row r="40" spans="1:10" x14ac:dyDescent="0.25">
      <c r="A40" s="31">
        <f t="shared" si="0"/>
        <v>38</v>
      </c>
      <c r="B40" s="24" t="s">
        <v>454</v>
      </c>
      <c r="C40" s="11">
        <v>1</v>
      </c>
      <c r="D40" s="11"/>
      <c r="E40" s="11"/>
      <c r="F40" s="10" t="s">
        <v>202</v>
      </c>
      <c r="G40" s="10" t="s">
        <v>197</v>
      </c>
      <c r="H40" s="10" t="s">
        <v>203</v>
      </c>
      <c r="I40" s="12">
        <v>45077</v>
      </c>
      <c r="J40" s="23">
        <v>13</v>
      </c>
    </row>
    <row r="41" spans="1:10" x14ac:dyDescent="0.25">
      <c r="A41" s="31">
        <f t="shared" si="0"/>
        <v>39</v>
      </c>
      <c r="B41" s="24" t="s">
        <v>301</v>
      </c>
      <c r="C41" s="11">
        <v>1</v>
      </c>
      <c r="D41" s="11"/>
      <c r="E41" s="11"/>
      <c r="F41" s="10" t="s">
        <v>83</v>
      </c>
      <c r="G41" s="10" t="s">
        <v>84</v>
      </c>
      <c r="H41" s="10" t="s">
        <v>85</v>
      </c>
      <c r="I41" s="12">
        <v>46418</v>
      </c>
      <c r="J41" s="23">
        <v>2</v>
      </c>
    </row>
    <row r="42" spans="1:10" x14ac:dyDescent="0.25">
      <c r="A42" s="31">
        <f t="shared" si="0"/>
        <v>40</v>
      </c>
      <c r="B42" s="24" t="s">
        <v>302</v>
      </c>
      <c r="C42" s="11">
        <v>1</v>
      </c>
      <c r="D42" s="11">
        <v>1</v>
      </c>
      <c r="E42" s="11">
        <v>1</v>
      </c>
      <c r="F42" s="10" t="s">
        <v>157</v>
      </c>
      <c r="G42" s="10" t="s">
        <v>158</v>
      </c>
      <c r="H42" s="10" t="s">
        <v>159</v>
      </c>
      <c r="I42" s="12">
        <v>46418</v>
      </c>
      <c r="J42" s="23">
        <v>9</v>
      </c>
    </row>
    <row r="43" spans="1:10" x14ac:dyDescent="0.25">
      <c r="A43" s="31">
        <f t="shared" si="0"/>
        <v>41</v>
      </c>
      <c r="B43" s="24" t="s">
        <v>303</v>
      </c>
      <c r="C43" s="11">
        <v>1</v>
      </c>
      <c r="D43" s="11">
        <v>1</v>
      </c>
      <c r="E43" s="11"/>
      <c r="F43" s="10" t="s">
        <v>210</v>
      </c>
      <c r="G43" s="10" t="s">
        <v>211</v>
      </c>
      <c r="H43" s="10" t="s">
        <v>212</v>
      </c>
      <c r="I43" s="12">
        <v>46441</v>
      </c>
      <c r="J43" s="23">
        <v>9</v>
      </c>
    </row>
    <row r="44" spans="1:10" x14ac:dyDescent="0.25">
      <c r="A44" s="31">
        <f t="shared" si="0"/>
        <v>42</v>
      </c>
      <c r="B44" s="24" t="s">
        <v>304</v>
      </c>
      <c r="C44" s="11">
        <v>1</v>
      </c>
      <c r="D44" s="11"/>
      <c r="E44" s="11"/>
      <c r="F44" s="10" t="s">
        <v>86</v>
      </c>
      <c r="G44" s="10" t="s">
        <v>87</v>
      </c>
      <c r="H44" s="10" t="s">
        <v>88</v>
      </c>
      <c r="I44" s="12">
        <v>46454</v>
      </c>
      <c r="J44" s="23">
        <v>12</v>
      </c>
    </row>
    <row r="45" spans="1:10" x14ac:dyDescent="0.25">
      <c r="A45" s="31">
        <f t="shared" si="0"/>
        <v>43</v>
      </c>
      <c r="B45" s="24" t="s">
        <v>305</v>
      </c>
      <c r="C45" s="11">
        <v>1</v>
      </c>
      <c r="D45" s="11">
        <v>1</v>
      </c>
      <c r="E45" s="11"/>
      <c r="F45" s="10" t="s">
        <v>216</v>
      </c>
      <c r="G45" s="10" t="s">
        <v>217</v>
      </c>
      <c r="H45" s="10" t="s">
        <v>218</v>
      </c>
      <c r="I45" s="12">
        <v>46461</v>
      </c>
      <c r="J45" s="34">
        <v>6</v>
      </c>
    </row>
    <row r="46" spans="1:10" x14ac:dyDescent="0.25">
      <c r="A46" s="31">
        <f t="shared" si="0"/>
        <v>44</v>
      </c>
      <c r="B46" s="24" t="s">
        <v>306</v>
      </c>
      <c r="C46" s="11">
        <v>1</v>
      </c>
      <c r="D46" s="11"/>
      <c r="E46" s="11"/>
      <c r="F46" s="10" t="s">
        <v>27</v>
      </c>
      <c r="G46" s="10" t="s">
        <v>28</v>
      </c>
      <c r="H46" s="10" t="s">
        <v>29</v>
      </c>
      <c r="I46" s="12">
        <v>46474</v>
      </c>
      <c r="J46" s="34">
        <v>10</v>
      </c>
    </row>
    <row r="47" spans="1:10" x14ac:dyDescent="0.25">
      <c r="A47" s="31">
        <f t="shared" si="0"/>
        <v>45</v>
      </c>
      <c r="B47" s="24" t="s">
        <v>350</v>
      </c>
      <c r="C47" s="11">
        <v>1</v>
      </c>
      <c r="D47" s="11">
        <v>1</v>
      </c>
      <c r="E47" s="11"/>
      <c r="F47" s="10" t="s">
        <v>219</v>
      </c>
      <c r="G47" s="10" t="s">
        <v>220</v>
      </c>
      <c r="H47" s="10" t="s">
        <v>221</v>
      </c>
      <c r="I47" s="12">
        <v>46468</v>
      </c>
      <c r="J47" s="34">
        <v>12</v>
      </c>
    </row>
    <row r="48" spans="1:10" x14ac:dyDescent="0.25">
      <c r="A48" s="31">
        <f t="shared" si="0"/>
        <v>46</v>
      </c>
      <c r="B48" s="24" t="s">
        <v>307</v>
      </c>
      <c r="C48" s="11">
        <v>1</v>
      </c>
      <c r="D48" s="11">
        <v>1</v>
      </c>
      <c r="E48" s="11"/>
      <c r="F48" s="10" t="s">
        <v>125</v>
      </c>
      <c r="G48" s="10" t="s">
        <v>126</v>
      </c>
      <c r="H48" s="10" t="s">
        <v>113</v>
      </c>
      <c r="I48" s="12">
        <v>46486</v>
      </c>
      <c r="J48" s="34">
        <v>9</v>
      </c>
    </row>
    <row r="49" spans="1:10" x14ac:dyDescent="0.25">
      <c r="A49" s="31">
        <f t="shared" si="0"/>
        <v>47</v>
      </c>
      <c r="B49" s="24" t="s">
        <v>591</v>
      </c>
      <c r="C49" s="11">
        <v>1</v>
      </c>
      <c r="D49" s="11">
        <v>1</v>
      </c>
      <c r="E49" s="11">
        <v>1</v>
      </c>
      <c r="F49" s="10" t="s">
        <v>590</v>
      </c>
      <c r="G49" s="10" t="s">
        <v>44</v>
      </c>
      <c r="H49" s="10" t="s">
        <v>45</v>
      </c>
      <c r="I49" s="12">
        <v>46475</v>
      </c>
      <c r="J49" s="34">
        <v>10</v>
      </c>
    </row>
    <row r="50" spans="1:10" x14ac:dyDescent="0.25">
      <c r="A50" s="31">
        <f t="shared" si="0"/>
        <v>48</v>
      </c>
      <c r="B50" s="24" t="s">
        <v>308</v>
      </c>
      <c r="C50" s="11">
        <v>1</v>
      </c>
      <c r="D50" s="11">
        <v>1</v>
      </c>
      <c r="E50" s="11"/>
      <c r="F50" s="10" t="s">
        <v>133</v>
      </c>
      <c r="G50" s="10" t="s">
        <v>134</v>
      </c>
      <c r="H50" s="10" t="s">
        <v>135</v>
      </c>
      <c r="I50" s="12">
        <v>46481</v>
      </c>
      <c r="J50" s="34">
        <v>4</v>
      </c>
    </row>
    <row r="51" spans="1:10" x14ac:dyDescent="0.25">
      <c r="A51" s="31">
        <f t="shared" si="0"/>
        <v>49</v>
      </c>
      <c r="B51" s="24" t="s">
        <v>309</v>
      </c>
      <c r="C51" s="11">
        <v>1</v>
      </c>
      <c r="D51" s="11">
        <v>1</v>
      </c>
      <c r="E51" s="11"/>
      <c r="F51" s="10" t="s">
        <v>223</v>
      </c>
      <c r="G51" s="10" t="s">
        <v>224</v>
      </c>
      <c r="H51" s="10" t="s">
        <v>225</v>
      </c>
      <c r="I51" s="12">
        <v>46489</v>
      </c>
      <c r="J51" s="34">
        <v>12</v>
      </c>
    </row>
    <row r="52" spans="1:10" x14ac:dyDescent="0.25">
      <c r="A52" s="31">
        <f t="shared" si="0"/>
        <v>50</v>
      </c>
      <c r="B52" s="24" t="s">
        <v>310</v>
      </c>
      <c r="C52" s="11">
        <v>1</v>
      </c>
      <c r="D52" s="11">
        <v>1</v>
      </c>
      <c r="E52" s="11">
        <v>1</v>
      </c>
      <c r="F52" s="10" t="s">
        <v>226</v>
      </c>
      <c r="G52" s="10" t="s">
        <v>227</v>
      </c>
      <c r="H52" s="10" t="s">
        <v>228</v>
      </c>
      <c r="I52" s="12">
        <v>46503</v>
      </c>
      <c r="J52" s="34">
        <v>9</v>
      </c>
    </row>
    <row r="53" spans="1:10" x14ac:dyDescent="0.25">
      <c r="A53" s="31">
        <f t="shared" si="0"/>
        <v>51</v>
      </c>
      <c r="B53" s="24" t="s">
        <v>311</v>
      </c>
      <c r="C53" s="11">
        <v>1</v>
      </c>
      <c r="D53" s="11"/>
      <c r="E53" s="11"/>
      <c r="F53" s="10" t="s">
        <v>229</v>
      </c>
      <c r="G53" s="10" t="s">
        <v>230</v>
      </c>
      <c r="H53" s="10" t="s">
        <v>231</v>
      </c>
      <c r="I53" s="12">
        <v>46515</v>
      </c>
      <c r="J53" s="34">
        <v>7</v>
      </c>
    </row>
    <row r="54" spans="1:10" x14ac:dyDescent="0.25">
      <c r="A54" s="31">
        <f t="shared" si="0"/>
        <v>52</v>
      </c>
      <c r="B54" s="24" t="s">
        <v>312</v>
      </c>
      <c r="C54" s="11">
        <v>1</v>
      </c>
      <c r="D54" s="11">
        <v>1</v>
      </c>
      <c r="E54" s="11">
        <v>1</v>
      </c>
      <c r="F54" s="10" t="s">
        <v>127</v>
      </c>
      <c r="G54" s="10" t="s">
        <v>128</v>
      </c>
      <c r="H54" s="10" t="s">
        <v>129</v>
      </c>
      <c r="I54" s="12">
        <v>46524</v>
      </c>
      <c r="J54" s="34">
        <v>10</v>
      </c>
    </row>
    <row r="55" spans="1:10" x14ac:dyDescent="0.25">
      <c r="A55" s="31">
        <f t="shared" si="0"/>
        <v>53</v>
      </c>
      <c r="B55" s="24" t="s">
        <v>313</v>
      </c>
      <c r="C55" s="11">
        <v>1</v>
      </c>
      <c r="D55" s="11">
        <v>1</v>
      </c>
      <c r="E55" s="11">
        <v>1</v>
      </c>
      <c r="F55" s="10" t="s">
        <v>46</v>
      </c>
      <c r="G55" s="10" t="s">
        <v>47</v>
      </c>
      <c r="H55" s="10" t="s">
        <v>48</v>
      </c>
      <c r="I55" s="12">
        <v>46538</v>
      </c>
      <c r="J55" s="34">
        <v>7</v>
      </c>
    </row>
    <row r="56" spans="1:10" x14ac:dyDescent="0.25">
      <c r="A56" s="31">
        <f t="shared" si="0"/>
        <v>54</v>
      </c>
      <c r="B56" s="24" t="s">
        <v>314</v>
      </c>
      <c r="C56" s="11">
        <v>1</v>
      </c>
      <c r="D56" s="11"/>
      <c r="E56" s="11">
        <v>1</v>
      </c>
      <c r="F56" s="10" t="s">
        <v>89</v>
      </c>
      <c r="G56" s="10" t="s">
        <v>90</v>
      </c>
      <c r="H56" s="10" t="s">
        <v>91</v>
      </c>
      <c r="I56" s="12">
        <v>46564</v>
      </c>
      <c r="J56" s="34">
        <v>10</v>
      </c>
    </row>
    <row r="57" spans="1:10" x14ac:dyDescent="0.25">
      <c r="A57" s="31">
        <f t="shared" si="0"/>
        <v>55</v>
      </c>
      <c r="B57" s="24" t="s">
        <v>315</v>
      </c>
      <c r="C57" s="11">
        <v>1</v>
      </c>
      <c r="D57" s="11">
        <v>1</v>
      </c>
      <c r="E57" s="11">
        <v>1</v>
      </c>
      <c r="F57" s="10" t="s">
        <v>130</v>
      </c>
      <c r="G57" s="10" t="s">
        <v>131</v>
      </c>
      <c r="H57" s="10" t="s">
        <v>132</v>
      </c>
      <c r="I57" s="12">
        <v>46570</v>
      </c>
      <c r="J57" s="34">
        <v>9</v>
      </c>
    </row>
    <row r="58" spans="1:10" x14ac:dyDescent="0.25">
      <c r="A58" s="31">
        <f t="shared" ref="A58:A115" si="1">A57+1</f>
        <v>56</v>
      </c>
      <c r="B58" s="24" t="s">
        <v>316</v>
      </c>
      <c r="C58" s="11">
        <v>1</v>
      </c>
      <c r="D58" s="11"/>
      <c r="E58" s="11">
        <v>1</v>
      </c>
      <c r="F58" s="10" t="s">
        <v>136</v>
      </c>
      <c r="G58" s="10" t="s">
        <v>137</v>
      </c>
      <c r="H58" s="10" t="s">
        <v>138</v>
      </c>
      <c r="I58" s="12">
        <v>46598</v>
      </c>
      <c r="J58" s="34">
        <v>10</v>
      </c>
    </row>
    <row r="59" spans="1:10" x14ac:dyDescent="0.25">
      <c r="A59" s="31">
        <f t="shared" si="1"/>
        <v>57</v>
      </c>
      <c r="B59" s="82" t="s">
        <v>634</v>
      </c>
      <c r="C59" s="11">
        <v>1</v>
      </c>
      <c r="D59" s="11"/>
      <c r="E59" s="11"/>
      <c r="F59" s="10" t="s">
        <v>232</v>
      </c>
      <c r="G59" s="10" t="s">
        <v>479</v>
      </c>
      <c r="H59" s="10" t="s">
        <v>480</v>
      </c>
      <c r="I59" s="12">
        <v>46601</v>
      </c>
      <c r="J59" s="34">
        <v>8</v>
      </c>
    </row>
    <row r="60" spans="1:10" x14ac:dyDescent="0.25">
      <c r="A60" s="31">
        <f t="shared" si="1"/>
        <v>58</v>
      </c>
      <c r="B60" s="24" t="s">
        <v>317</v>
      </c>
      <c r="C60" s="11">
        <v>1</v>
      </c>
      <c r="D60" s="11">
        <v>1</v>
      </c>
      <c r="E60" s="11">
        <v>1</v>
      </c>
      <c r="F60" s="10" t="s">
        <v>233</v>
      </c>
      <c r="G60" s="10" t="s">
        <v>234</v>
      </c>
      <c r="H60" s="10" t="s">
        <v>433</v>
      </c>
      <c r="I60" s="90">
        <v>44817</v>
      </c>
      <c r="J60" s="34">
        <v>13</v>
      </c>
    </row>
    <row r="61" spans="1:10" x14ac:dyDescent="0.25">
      <c r="A61" s="31">
        <f t="shared" si="1"/>
        <v>59</v>
      </c>
      <c r="B61" s="24" t="s">
        <v>318</v>
      </c>
      <c r="C61" s="11">
        <v>1</v>
      </c>
      <c r="D61" s="11"/>
      <c r="E61" s="11">
        <v>1</v>
      </c>
      <c r="F61" s="10" t="s">
        <v>235</v>
      </c>
      <c r="G61" s="10" t="s">
        <v>236</v>
      </c>
      <c r="H61" s="10" t="s">
        <v>237</v>
      </c>
      <c r="I61" s="12">
        <v>46661</v>
      </c>
      <c r="J61" s="34">
        <v>4</v>
      </c>
    </row>
    <row r="62" spans="1:10" x14ac:dyDescent="0.25">
      <c r="A62" s="31">
        <f t="shared" si="1"/>
        <v>60</v>
      </c>
      <c r="B62" s="24" t="s">
        <v>319</v>
      </c>
      <c r="C62" s="11">
        <v>1</v>
      </c>
      <c r="D62" s="11">
        <v>1</v>
      </c>
      <c r="E62" s="11">
        <v>1</v>
      </c>
      <c r="F62" s="10" t="s">
        <v>140</v>
      </c>
      <c r="G62" s="10" t="s">
        <v>141</v>
      </c>
      <c r="H62" s="10" t="s">
        <v>142</v>
      </c>
      <c r="I62" s="12">
        <v>46665</v>
      </c>
      <c r="J62" s="34">
        <v>9</v>
      </c>
    </row>
    <row r="63" spans="1:10" x14ac:dyDescent="0.25">
      <c r="A63" s="31">
        <f t="shared" si="1"/>
        <v>61</v>
      </c>
      <c r="B63" s="24" t="s">
        <v>320</v>
      </c>
      <c r="C63" s="11">
        <v>1</v>
      </c>
      <c r="D63" s="11"/>
      <c r="E63" s="11"/>
      <c r="F63" s="10" t="s">
        <v>238</v>
      </c>
      <c r="G63" s="10" t="s">
        <v>239</v>
      </c>
      <c r="H63" s="10" t="s">
        <v>240</v>
      </c>
      <c r="I63" s="12">
        <v>46678</v>
      </c>
      <c r="J63" s="34">
        <v>12</v>
      </c>
    </row>
    <row r="64" spans="1:10" x14ac:dyDescent="0.25">
      <c r="A64" s="31">
        <f t="shared" si="1"/>
        <v>62</v>
      </c>
      <c r="B64" s="24" t="s">
        <v>321</v>
      </c>
      <c r="C64" s="11">
        <v>1</v>
      </c>
      <c r="D64" s="11"/>
      <c r="E64" s="11"/>
      <c r="F64" s="10" t="s">
        <v>24</v>
      </c>
      <c r="G64" s="10" t="s">
        <v>25</v>
      </c>
      <c r="H64" s="10" t="s">
        <v>26</v>
      </c>
      <c r="I64" s="12">
        <v>46698</v>
      </c>
      <c r="J64" s="34">
        <v>8</v>
      </c>
    </row>
    <row r="65" spans="1:10" x14ac:dyDescent="0.25">
      <c r="A65" s="31">
        <f t="shared" si="1"/>
        <v>63</v>
      </c>
      <c r="B65" s="24" t="s">
        <v>322</v>
      </c>
      <c r="C65" s="11">
        <v>1</v>
      </c>
      <c r="D65" s="11">
        <v>1</v>
      </c>
      <c r="E65" s="11">
        <v>1</v>
      </c>
      <c r="F65" s="10" t="s">
        <v>241</v>
      </c>
      <c r="G65" s="10" t="s">
        <v>242</v>
      </c>
      <c r="H65" s="10" t="s">
        <v>243</v>
      </c>
      <c r="I65" s="12">
        <v>46686</v>
      </c>
      <c r="J65" s="34">
        <v>9</v>
      </c>
    </row>
    <row r="66" spans="1:10" x14ac:dyDescent="0.25">
      <c r="A66" s="31">
        <f t="shared" si="1"/>
        <v>64</v>
      </c>
      <c r="B66" s="26" t="s">
        <v>323</v>
      </c>
      <c r="C66" s="27">
        <v>1</v>
      </c>
      <c r="D66" s="27">
        <v>1</v>
      </c>
      <c r="E66" s="27">
        <v>1</v>
      </c>
      <c r="F66" s="28" t="s">
        <v>244</v>
      </c>
      <c r="G66" s="28" t="s">
        <v>245</v>
      </c>
      <c r="H66" s="28" t="s">
        <v>246</v>
      </c>
      <c r="I66" s="29">
        <v>46693</v>
      </c>
      <c r="J66" s="35">
        <v>9</v>
      </c>
    </row>
    <row r="67" spans="1:10" x14ac:dyDescent="0.25">
      <c r="A67" s="31">
        <f t="shared" si="1"/>
        <v>65</v>
      </c>
      <c r="B67" s="24" t="s">
        <v>324</v>
      </c>
      <c r="C67" s="11">
        <v>1</v>
      </c>
      <c r="D67" s="11">
        <v>1</v>
      </c>
      <c r="E67" s="11">
        <v>1</v>
      </c>
      <c r="F67" s="10" t="s">
        <v>143</v>
      </c>
      <c r="G67" s="10" t="s">
        <v>144</v>
      </c>
      <c r="H67" s="10" t="s">
        <v>145</v>
      </c>
      <c r="I67" s="12">
        <v>46732</v>
      </c>
      <c r="J67" s="34">
        <v>9</v>
      </c>
    </row>
    <row r="68" spans="1:10" x14ac:dyDescent="0.25">
      <c r="A68" s="31">
        <f t="shared" si="1"/>
        <v>66</v>
      </c>
      <c r="B68" s="24" t="s">
        <v>325</v>
      </c>
      <c r="C68" s="11">
        <v>1</v>
      </c>
      <c r="D68" s="11">
        <v>1</v>
      </c>
      <c r="E68" s="11">
        <v>1</v>
      </c>
      <c r="F68" s="10" t="s">
        <v>251</v>
      </c>
      <c r="G68" s="10" t="s">
        <v>252</v>
      </c>
      <c r="H68" s="10" t="s">
        <v>253</v>
      </c>
      <c r="I68" s="12">
        <v>46734</v>
      </c>
      <c r="J68" s="34">
        <v>9</v>
      </c>
    </row>
    <row r="69" spans="1:10" x14ac:dyDescent="0.25">
      <c r="A69" s="31">
        <f t="shared" si="1"/>
        <v>67</v>
      </c>
      <c r="B69" s="24" t="s">
        <v>326</v>
      </c>
      <c r="C69" s="11">
        <v>1</v>
      </c>
      <c r="D69" s="11">
        <v>1</v>
      </c>
      <c r="E69" s="11">
        <v>1</v>
      </c>
      <c r="F69" s="10" t="s">
        <v>146</v>
      </c>
      <c r="G69" s="10" t="s">
        <v>147</v>
      </c>
      <c r="H69" s="10" t="s">
        <v>148</v>
      </c>
      <c r="I69" s="12">
        <v>46749</v>
      </c>
      <c r="J69" s="34">
        <v>6</v>
      </c>
    </row>
    <row r="70" spans="1:10" x14ac:dyDescent="0.25">
      <c r="A70" s="31">
        <f t="shared" si="1"/>
        <v>68</v>
      </c>
      <c r="B70" s="24" t="s">
        <v>327</v>
      </c>
      <c r="C70" s="11">
        <v>1</v>
      </c>
      <c r="D70" s="11"/>
      <c r="E70" s="11">
        <v>1</v>
      </c>
      <c r="F70" s="10" t="s">
        <v>92</v>
      </c>
      <c r="G70" s="10" t="s">
        <v>93</v>
      </c>
      <c r="H70" s="10" t="s">
        <v>94</v>
      </c>
      <c r="I70" s="12">
        <v>46770</v>
      </c>
      <c r="J70" s="34">
        <v>9</v>
      </c>
    </row>
    <row r="71" spans="1:10" x14ac:dyDescent="0.25">
      <c r="A71" s="31">
        <f t="shared" si="1"/>
        <v>69</v>
      </c>
      <c r="B71" s="24" t="s">
        <v>328</v>
      </c>
      <c r="C71" s="11">
        <v>1</v>
      </c>
      <c r="D71" s="11">
        <v>1</v>
      </c>
      <c r="E71" s="11"/>
      <c r="F71" s="10" t="s">
        <v>80</v>
      </c>
      <c r="G71" s="10" t="s">
        <v>81</v>
      </c>
      <c r="H71" s="10" t="s">
        <v>82</v>
      </c>
      <c r="I71" s="12">
        <v>46780</v>
      </c>
      <c r="J71" s="34">
        <v>9</v>
      </c>
    </row>
    <row r="72" spans="1:10" x14ac:dyDescent="0.25">
      <c r="A72" s="31">
        <f t="shared" si="1"/>
        <v>70</v>
      </c>
      <c r="B72" s="24" t="s">
        <v>329</v>
      </c>
      <c r="C72" s="11">
        <v>1</v>
      </c>
      <c r="D72" s="11">
        <v>1</v>
      </c>
      <c r="E72" s="11">
        <v>1</v>
      </c>
      <c r="F72" s="10" t="s">
        <v>255</v>
      </c>
      <c r="G72" s="10" t="s">
        <v>256</v>
      </c>
      <c r="H72" s="10" t="s">
        <v>257</v>
      </c>
      <c r="I72" s="12">
        <v>44972</v>
      </c>
      <c r="J72" s="34">
        <v>9</v>
      </c>
    </row>
    <row r="73" spans="1:10" x14ac:dyDescent="0.25">
      <c r="A73" s="31">
        <f t="shared" si="1"/>
        <v>71</v>
      </c>
      <c r="B73" s="24" t="s">
        <v>330</v>
      </c>
      <c r="C73" s="11">
        <v>1</v>
      </c>
      <c r="D73" s="11">
        <v>1</v>
      </c>
      <c r="E73" s="11">
        <v>1</v>
      </c>
      <c r="F73" s="10" t="s">
        <v>21</v>
      </c>
      <c r="G73" s="10" t="s">
        <v>22</v>
      </c>
      <c r="H73" s="10" t="s">
        <v>23</v>
      </c>
      <c r="I73" s="12">
        <v>46801</v>
      </c>
      <c r="J73" s="34">
        <v>4</v>
      </c>
    </row>
    <row r="74" spans="1:10" x14ac:dyDescent="0.25">
      <c r="A74" s="31">
        <f t="shared" si="1"/>
        <v>72</v>
      </c>
      <c r="B74" s="24" t="s">
        <v>331</v>
      </c>
      <c r="C74" s="11">
        <v>1</v>
      </c>
      <c r="D74" s="11">
        <v>1</v>
      </c>
      <c r="E74" s="11">
        <v>1</v>
      </c>
      <c r="F74" s="10" t="s">
        <v>149</v>
      </c>
      <c r="G74" s="10" t="s">
        <v>150</v>
      </c>
      <c r="H74" s="10" t="s">
        <v>151</v>
      </c>
      <c r="I74" s="12">
        <v>46798</v>
      </c>
      <c r="J74" s="34">
        <v>9</v>
      </c>
    </row>
    <row r="75" spans="1:10" x14ac:dyDescent="0.25">
      <c r="A75" s="31">
        <f t="shared" si="1"/>
        <v>73</v>
      </c>
      <c r="B75" s="24" t="s">
        <v>334</v>
      </c>
      <c r="C75" s="11">
        <v>1</v>
      </c>
      <c r="D75" s="11">
        <v>1</v>
      </c>
      <c r="E75" s="11">
        <v>1</v>
      </c>
      <c r="F75" s="10" t="s">
        <v>335</v>
      </c>
      <c r="G75" s="10" t="s">
        <v>336</v>
      </c>
      <c r="H75" s="10" t="s">
        <v>337</v>
      </c>
      <c r="I75" s="12">
        <v>46819</v>
      </c>
      <c r="J75" s="34">
        <v>12</v>
      </c>
    </row>
    <row r="76" spans="1:10" x14ac:dyDescent="0.25">
      <c r="A76" s="31">
        <f t="shared" si="1"/>
        <v>74</v>
      </c>
      <c r="B76" s="24" t="s">
        <v>332</v>
      </c>
      <c r="C76" s="11">
        <v>1</v>
      </c>
      <c r="D76" s="11">
        <v>1</v>
      </c>
      <c r="E76" s="11"/>
      <c r="F76" s="10" t="s">
        <v>49</v>
      </c>
      <c r="G76" s="10" t="s">
        <v>50</v>
      </c>
      <c r="H76" s="10" t="s">
        <v>51</v>
      </c>
      <c r="I76" s="12">
        <v>46813</v>
      </c>
      <c r="J76" s="34">
        <v>11</v>
      </c>
    </row>
    <row r="77" spans="1:10" x14ac:dyDescent="0.25">
      <c r="A77" s="31">
        <f t="shared" si="1"/>
        <v>75</v>
      </c>
      <c r="B77" s="24" t="s">
        <v>333</v>
      </c>
      <c r="C77" s="11">
        <v>1</v>
      </c>
      <c r="D77" s="11"/>
      <c r="E77" s="11">
        <v>1</v>
      </c>
      <c r="F77" s="10" t="s">
        <v>258</v>
      </c>
      <c r="G77" s="10" t="s">
        <v>259</v>
      </c>
      <c r="H77" s="10" t="s">
        <v>429</v>
      </c>
      <c r="I77" s="12">
        <v>46812</v>
      </c>
      <c r="J77" s="34">
        <v>8</v>
      </c>
    </row>
    <row r="78" spans="1:10" x14ac:dyDescent="0.25">
      <c r="A78" s="31">
        <f t="shared" si="1"/>
        <v>76</v>
      </c>
      <c r="B78" s="24" t="s">
        <v>338</v>
      </c>
      <c r="C78" s="11">
        <v>1</v>
      </c>
      <c r="D78" s="11">
        <v>1</v>
      </c>
      <c r="E78" s="11">
        <v>1</v>
      </c>
      <c r="F78" s="10" t="s">
        <v>152</v>
      </c>
      <c r="G78" s="10" t="s">
        <v>153</v>
      </c>
      <c r="H78" s="10" t="s">
        <v>154</v>
      </c>
      <c r="I78" s="12">
        <v>46825</v>
      </c>
      <c r="J78" s="34">
        <v>9</v>
      </c>
    </row>
    <row r="79" spans="1:10" x14ac:dyDescent="0.25">
      <c r="A79" s="31">
        <f t="shared" si="1"/>
        <v>77</v>
      </c>
      <c r="B79" s="24" t="s">
        <v>339</v>
      </c>
      <c r="C79" s="11">
        <v>1</v>
      </c>
      <c r="D79" s="11">
        <v>1</v>
      </c>
      <c r="E79" s="11">
        <v>1</v>
      </c>
      <c r="F79" s="10" t="s">
        <v>18</v>
      </c>
      <c r="G79" s="10" t="s">
        <v>19</v>
      </c>
      <c r="H79" s="10" t="s">
        <v>20</v>
      </c>
      <c r="I79" s="12">
        <v>46826</v>
      </c>
      <c r="J79" s="34">
        <v>6</v>
      </c>
    </row>
    <row r="80" spans="1:10" x14ac:dyDescent="0.25">
      <c r="A80" s="31">
        <f t="shared" si="1"/>
        <v>78</v>
      </c>
      <c r="B80" s="24" t="s">
        <v>343</v>
      </c>
      <c r="C80" s="11">
        <v>1</v>
      </c>
      <c r="D80" s="11">
        <v>1</v>
      </c>
      <c r="E80" s="11">
        <v>1</v>
      </c>
      <c r="F80" s="10" t="s">
        <v>77</v>
      </c>
      <c r="G80" s="10" t="s">
        <v>95</v>
      </c>
      <c r="H80" s="10" t="s">
        <v>96</v>
      </c>
      <c r="I80" s="12">
        <v>46848</v>
      </c>
      <c r="J80" s="32">
        <v>9</v>
      </c>
    </row>
    <row r="81" spans="1:10" x14ac:dyDescent="0.25">
      <c r="A81" s="31">
        <f t="shared" si="1"/>
        <v>79</v>
      </c>
      <c r="B81" s="24" t="s">
        <v>503</v>
      </c>
      <c r="C81" s="11">
        <v>1</v>
      </c>
      <c r="D81" s="11"/>
      <c r="E81" s="11">
        <v>1</v>
      </c>
      <c r="F81" s="10" t="s">
        <v>340</v>
      </c>
      <c r="G81" s="10" t="s">
        <v>341</v>
      </c>
      <c r="H81" s="10" t="s">
        <v>342</v>
      </c>
      <c r="I81" s="12">
        <v>46854</v>
      </c>
      <c r="J81" s="34">
        <v>8</v>
      </c>
    </row>
    <row r="82" spans="1:10" x14ac:dyDescent="0.25">
      <c r="A82" s="31">
        <f t="shared" si="1"/>
        <v>80</v>
      </c>
      <c r="B82" s="37" t="s">
        <v>355</v>
      </c>
      <c r="C82" s="11">
        <v>1</v>
      </c>
      <c r="D82" s="11">
        <v>1</v>
      </c>
      <c r="E82" s="11">
        <v>1</v>
      </c>
      <c r="F82" s="36" t="s">
        <v>344</v>
      </c>
      <c r="G82" s="36" t="s">
        <v>345</v>
      </c>
      <c r="H82" s="36" t="s">
        <v>346</v>
      </c>
      <c r="I82" s="38">
        <v>46865</v>
      </c>
      <c r="J82" s="32">
        <v>9</v>
      </c>
    </row>
    <row r="83" spans="1:10" x14ac:dyDescent="0.25">
      <c r="A83" s="31">
        <f t="shared" si="1"/>
        <v>81</v>
      </c>
      <c r="B83" s="37" t="s">
        <v>356</v>
      </c>
      <c r="C83" s="39">
        <v>1</v>
      </c>
      <c r="D83" s="39"/>
      <c r="E83" s="39">
        <v>1</v>
      </c>
      <c r="F83" s="36" t="s">
        <v>347</v>
      </c>
      <c r="G83" s="36" t="s">
        <v>348</v>
      </c>
      <c r="H83" s="36" t="s">
        <v>349</v>
      </c>
      <c r="I83" s="90">
        <v>44681</v>
      </c>
      <c r="J83" s="32">
        <v>6</v>
      </c>
    </row>
    <row r="84" spans="1:10" x14ac:dyDescent="0.25">
      <c r="A84" s="31">
        <f t="shared" si="1"/>
        <v>82</v>
      </c>
      <c r="B84" s="24" t="s">
        <v>351</v>
      </c>
      <c r="C84" s="11">
        <v>1</v>
      </c>
      <c r="D84" s="11">
        <v>1</v>
      </c>
      <c r="E84" s="11">
        <v>1</v>
      </c>
      <c r="F84" s="10" t="s">
        <v>15</v>
      </c>
      <c r="G84" s="10" t="s">
        <v>16</v>
      </c>
      <c r="H84" s="10" t="s">
        <v>17</v>
      </c>
      <c r="I84" s="12">
        <v>46896</v>
      </c>
      <c r="J84" s="34">
        <v>9</v>
      </c>
    </row>
    <row r="85" spans="1:10" x14ac:dyDescent="0.25">
      <c r="A85" s="31">
        <f t="shared" si="1"/>
        <v>83</v>
      </c>
      <c r="B85" s="24" t="s">
        <v>357</v>
      </c>
      <c r="C85" s="11">
        <v>1</v>
      </c>
      <c r="D85" s="11"/>
      <c r="E85" s="11"/>
      <c r="F85" s="10" t="s">
        <v>12</v>
      </c>
      <c r="G85" s="10" t="s">
        <v>13</v>
      </c>
      <c r="H85" s="10" t="s">
        <v>14</v>
      </c>
      <c r="I85" s="12">
        <v>46928</v>
      </c>
      <c r="J85" s="34">
        <v>5</v>
      </c>
    </row>
    <row r="86" spans="1:10" x14ac:dyDescent="0.25">
      <c r="A86" s="31">
        <f t="shared" si="1"/>
        <v>84</v>
      </c>
      <c r="B86" s="24" t="s">
        <v>359</v>
      </c>
      <c r="C86" s="11">
        <v>1</v>
      </c>
      <c r="D86" s="11">
        <v>1</v>
      </c>
      <c r="E86" s="11">
        <v>1</v>
      </c>
      <c r="F86" s="10" t="s">
        <v>362</v>
      </c>
      <c r="G86" s="10" t="s">
        <v>360</v>
      </c>
      <c r="H86" s="10" t="s">
        <v>361</v>
      </c>
      <c r="I86" s="12">
        <v>45863</v>
      </c>
      <c r="J86" s="34">
        <v>9</v>
      </c>
    </row>
    <row r="87" spans="1:10" x14ac:dyDescent="0.25">
      <c r="A87" s="31">
        <f t="shared" si="1"/>
        <v>85</v>
      </c>
      <c r="B87" s="24" t="s">
        <v>363</v>
      </c>
      <c r="C87" s="11">
        <v>1</v>
      </c>
      <c r="D87" s="11"/>
      <c r="E87" s="11">
        <v>1</v>
      </c>
      <c r="F87" s="10" t="s">
        <v>364</v>
      </c>
      <c r="G87" s="10" t="s">
        <v>365</v>
      </c>
      <c r="H87" s="10" t="s">
        <v>70</v>
      </c>
      <c r="I87" s="12">
        <v>46974</v>
      </c>
      <c r="J87" s="34">
        <v>7</v>
      </c>
    </row>
    <row r="88" spans="1:10" x14ac:dyDescent="0.25">
      <c r="A88" s="31">
        <f t="shared" si="1"/>
        <v>86</v>
      </c>
      <c r="B88" s="24" t="s">
        <v>366</v>
      </c>
      <c r="C88" s="11">
        <v>1</v>
      </c>
      <c r="D88" s="11">
        <v>1</v>
      </c>
      <c r="E88" s="11">
        <v>1</v>
      </c>
      <c r="F88" s="10" t="s">
        <v>367</v>
      </c>
      <c r="G88" s="10" t="s">
        <v>368</v>
      </c>
      <c r="H88" s="10" t="s">
        <v>369</v>
      </c>
      <c r="I88" s="12">
        <v>45147</v>
      </c>
      <c r="J88" s="34">
        <v>9</v>
      </c>
    </row>
    <row r="89" spans="1:10" x14ac:dyDescent="0.25">
      <c r="A89" s="31">
        <f t="shared" si="1"/>
        <v>87</v>
      </c>
      <c r="B89" s="24" t="s">
        <v>375</v>
      </c>
      <c r="C89" s="11">
        <v>1</v>
      </c>
      <c r="D89" s="11">
        <v>1</v>
      </c>
      <c r="E89" s="11">
        <v>1</v>
      </c>
      <c r="F89" s="10" t="s">
        <v>97</v>
      </c>
      <c r="G89" s="10" t="s">
        <v>98</v>
      </c>
      <c r="H89" s="10" t="s">
        <v>99</v>
      </c>
      <c r="I89" s="12">
        <v>46999</v>
      </c>
      <c r="J89" s="34">
        <v>9</v>
      </c>
    </row>
    <row r="90" spans="1:10" x14ac:dyDescent="0.25">
      <c r="A90" s="31">
        <f t="shared" si="1"/>
        <v>88</v>
      </c>
      <c r="B90" s="37" t="s">
        <v>397</v>
      </c>
      <c r="C90" s="11">
        <v>1</v>
      </c>
      <c r="D90" s="11">
        <v>1</v>
      </c>
      <c r="E90" s="11">
        <v>1</v>
      </c>
      <c r="F90" s="10" t="s">
        <v>370</v>
      </c>
      <c r="G90" s="36" t="s">
        <v>371</v>
      </c>
      <c r="H90" s="36" t="s">
        <v>142</v>
      </c>
      <c r="I90" s="38">
        <v>47007</v>
      </c>
      <c r="J90" s="32">
        <v>9</v>
      </c>
    </row>
    <row r="91" spans="1:10" s="2" customFormat="1" x14ac:dyDescent="0.25">
      <c r="A91" s="31">
        <f t="shared" si="1"/>
        <v>89</v>
      </c>
      <c r="B91" s="40" t="s">
        <v>372</v>
      </c>
      <c r="C91" s="11">
        <v>1</v>
      </c>
      <c r="D91" s="11">
        <v>1</v>
      </c>
      <c r="E91" s="11">
        <v>1</v>
      </c>
      <c r="F91" s="84" t="s">
        <v>638</v>
      </c>
      <c r="G91" s="36" t="s">
        <v>373</v>
      </c>
      <c r="H91" s="36" t="s">
        <v>374</v>
      </c>
      <c r="I91" s="38">
        <v>47012</v>
      </c>
      <c r="J91" s="32">
        <v>9</v>
      </c>
    </row>
    <row r="92" spans="1:10" x14ac:dyDescent="0.25">
      <c r="A92" s="31">
        <f t="shared" si="1"/>
        <v>90</v>
      </c>
      <c r="B92" s="24" t="s">
        <v>376</v>
      </c>
      <c r="C92" s="11">
        <v>1</v>
      </c>
      <c r="D92" s="11">
        <v>1</v>
      </c>
      <c r="E92" s="11"/>
      <c r="F92" s="10" t="s">
        <v>377</v>
      </c>
      <c r="G92" s="10" t="s">
        <v>378</v>
      </c>
      <c r="H92" s="10" t="s">
        <v>379</v>
      </c>
      <c r="I92" s="90">
        <v>44836</v>
      </c>
      <c r="J92" s="32">
        <v>7</v>
      </c>
    </row>
    <row r="93" spans="1:10" x14ac:dyDescent="0.25">
      <c r="A93" s="31">
        <f t="shared" si="1"/>
        <v>91</v>
      </c>
      <c r="B93" s="24" t="s">
        <v>399</v>
      </c>
      <c r="C93" s="11">
        <v>1</v>
      </c>
      <c r="D93" s="11">
        <v>1</v>
      </c>
      <c r="E93" s="11">
        <v>1</v>
      </c>
      <c r="F93" s="10" t="s">
        <v>9</v>
      </c>
      <c r="G93" s="10" t="s">
        <v>10</v>
      </c>
      <c r="H93" s="10" t="s">
        <v>11</v>
      </c>
      <c r="I93" s="12">
        <v>47040</v>
      </c>
      <c r="J93" s="34">
        <v>3</v>
      </c>
    </row>
    <row r="94" spans="1:10" x14ac:dyDescent="0.25">
      <c r="A94" s="31">
        <f t="shared" si="1"/>
        <v>92</v>
      </c>
      <c r="B94" s="24" t="s">
        <v>384</v>
      </c>
      <c r="C94" s="11">
        <v>1</v>
      </c>
      <c r="D94" s="11">
        <v>1</v>
      </c>
      <c r="E94" s="11">
        <v>1</v>
      </c>
      <c r="F94" s="10" t="s">
        <v>385</v>
      </c>
      <c r="G94" s="10" t="s">
        <v>387</v>
      </c>
      <c r="H94" s="10" t="s">
        <v>386</v>
      </c>
      <c r="I94" s="12">
        <v>47035</v>
      </c>
      <c r="J94" s="32">
        <v>9</v>
      </c>
    </row>
    <row r="95" spans="1:10" x14ac:dyDescent="0.25">
      <c r="A95" s="31">
        <f t="shared" si="1"/>
        <v>93</v>
      </c>
      <c r="B95" s="24" t="s">
        <v>380</v>
      </c>
      <c r="C95" s="11">
        <v>1</v>
      </c>
      <c r="D95" s="11">
        <v>1</v>
      </c>
      <c r="E95" s="11">
        <v>1</v>
      </c>
      <c r="F95" s="10" t="s">
        <v>381</v>
      </c>
      <c r="G95" s="10" t="s">
        <v>382</v>
      </c>
      <c r="H95" s="10" t="s">
        <v>383</v>
      </c>
      <c r="I95" s="90">
        <v>44843</v>
      </c>
      <c r="J95" s="32">
        <v>9</v>
      </c>
    </row>
    <row r="96" spans="1:10" x14ac:dyDescent="0.25">
      <c r="A96" s="31">
        <f t="shared" si="1"/>
        <v>94</v>
      </c>
      <c r="B96" s="24" t="s">
        <v>398</v>
      </c>
      <c r="C96" s="11">
        <v>1</v>
      </c>
      <c r="D96" s="11">
        <v>1</v>
      </c>
      <c r="E96" s="11">
        <v>1</v>
      </c>
      <c r="F96" s="10" t="s">
        <v>170</v>
      </c>
      <c r="G96" s="10" t="s">
        <v>390</v>
      </c>
      <c r="H96" s="10" t="s">
        <v>391</v>
      </c>
      <c r="I96" s="12">
        <v>47063</v>
      </c>
      <c r="J96" s="34">
        <v>9</v>
      </c>
    </row>
    <row r="97" spans="1:10" x14ac:dyDescent="0.25">
      <c r="A97" s="31">
        <f t="shared" si="1"/>
        <v>95</v>
      </c>
      <c r="B97" s="24" t="s">
        <v>388</v>
      </c>
      <c r="C97" s="11">
        <v>1</v>
      </c>
      <c r="D97" s="11">
        <v>1</v>
      </c>
      <c r="E97" s="11">
        <v>1</v>
      </c>
      <c r="F97" s="10" t="s">
        <v>160</v>
      </c>
      <c r="G97" s="10" t="s">
        <v>389</v>
      </c>
      <c r="H97" s="10" t="s">
        <v>161</v>
      </c>
      <c r="I97" s="12">
        <v>47053</v>
      </c>
      <c r="J97" s="34">
        <v>9</v>
      </c>
    </row>
    <row r="98" spans="1:10" x14ac:dyDescent="0.25">
      <c r="A98" s="31">
        <f t="shared" si="1"/>
        <v>96</v>
      </c>
      <c r="B98" s="24" t="s">
        <v>504</v>
      </c>
      <c r="C98" s="11">
        <v>1</v>
      </c>
      <c r="D98" s="11">
        <v>1</v>
      </c>
      <c r="E98" s="11"/>
      <c r="F98" s="10" t="s">
        <v>77</v>
      </c>
      <c r="G98" s="10" t="s">
        <v>396</v>
      </c>
      <c r="H98" s="10" t="s">
        <v>162</v>
      </c>
      <c r="I98" s="12">
        <v>47104</v>
      </c>
      <c r="J98" s="34">
        <v>9</v>
      </c>
    </row>
    <row r="99" spans="1:10" x14ac:dyDescent="0.25">
      <c r="A99" s="31">
        <f t="shared" si="1"/>
        <v>97</v>
      </c>
      <c r="B99" s="24" t="s">
        <v>392</v>
      </c>
      <c r="C99" s="11">
        <v>1</v>
      </c>
      <c r="D99" s="11">
        <v>1</v>
      </c>
      <c r="E99" s="11">
        <v>1</v>
      </c>
      <c r="F99" s="10" t="s">
        <v>393</v>
      </c>
      <c r="G99" s="10" t="s">
        <v>394</v>
      </c>
      <c r="H99" s="10" t="s">
        <v>395</v>
      </c>
      <c r="I99" s="12">
        <v>47099</v>
      </c>
      <c r="J99" s="34">
        <v>9</v>
      </c>
    </row>
    <row r="100" spans="1:10" x14ac:dyDescent="0.25">
      <c r="A100" s="31">
        <f t="shared" si="1"/>
        <v>98</v>
      </c>
      <c r="B100" s="24" t="s">
        <v>402</v>
      </c>
      <c r="C100" s="11">
        <v>1</v>
      </c>
      <c r="D100" s="11">
        <v>1</v>
      </c>
      <c r="E100" s="11">
        <v>1</v>
      </c>
      <c r="F100" s="10" t="s">
        <v>102</v>
      </c>
      <c r="G100" s="10" t="s">
        <v>103</v>
      </c>
      <c r="H100" s="10" t="s">
        <v>104</v>
      </c>
      <c r="I100" s="12">
        <v>47147</v>
      </c>
      <c r="J100" s="34">
        <v>12</v>
      </c>
    </row>
    <row r="101" spans="1:10" x14ac:dyDescent="0.25">
      <c r="A101" s="31">
        <f t="shared" si="1"/>
        <v>99</v>
      </c>
      <c r="B101" s="24" t="s">
        <v>400</v>
      </c>
      <c r="C101" s="11">
        <v>1</v>
      </c>
      <c r="D101" s="11">
        <v>1</v>
      </c>
      <c r="E101" s="11">
        <v>1</v>
      </c>
      <c r="F101" s="10" t="s">
        <v>100</v>
      </c>
      <c r="G101" s="10" t="s">
        <v>401</v>
      </c>
      <c r="H101" s="10" t="s">
        <v>101</v>
      </c>
      <c r="I101" s="12">
        <v>47139</v>
      </c>
      <c r="J101" s="34">
        <v>6</v>
      </c>
    </row>
    <row r="102" spans="1:10" x14ac:dyDescent="0.25">
      <c r="A102" s="31">
        <f t="shared" si="1"/>
        <v>100</v>
      </c>
      <c r="B102" s="24" t="s">
        <v>403</v>
      </c>
      <c r="C102" s="11">
        <v>1</v>
      </c>
      <c r="D102" s="11"/>
      <c r="E102" s="11"/>
      <c r="F102" s="10" t="s">
        <v>404</v>
      </c>
      <c r="G102" s="10" t="s">
        <v>405</v>
      </c>
      <c r="H102" s="10" t="s">
        <v>406</v>
      </c>
      <c r="I102" s="12">
        <v>47167</v>
      </c>
      <c r="J102" s="34">
        <v>9</v>
      </c>
    </row>
    <row r="103" spans="1:10" x14ac:dyDescent="0.25">
      <c r="A103" s="31">
        <f t="shared" si="1"/>
        <v>101</v>
      </c>
      <c r="B103" s="24" t="s">
        <v>407</v>
      </c>
      <c r="C103" s="11">
        <v>1</v>
      </c>
      <c r="D103" s="11"/>
      <c r="E103" s="11"/>
      <c r="F103" s="10" t="s">
        <v>30</v>
      </c>
      <c r="G103" s="10" t="s">
        <v>408</v>
      </c>
      <c r="H103" s="10" t="s">
        <v>409</v>
      </c>
      <c r="I103" s="12">
        <v>47167</v>
      </c>
      <c r="J103" s="34">
        <v>4</v>
      </c>
    </row>
    <row r="104" spans="1:10" x14ac:dyDescent="0.25">
      <c r="A104" s="31">
        <f t="shared" si="1"/>
        <v>102</v>
      </c>
      <c r="B104" s="24" t="s">
        <v>410</v>
      </c>
      <c r="C104" s="11">
        <v>1</v>
      </c>
      <c r="D104" s="11"/>
      <c r="E104" s="11"/>
      <c r="F104" s="10" t="s">
        <v>411</v>
      </c>
      <c r="G104" s="10" t="s">
        <v>412</v>
      </c>
      <c r="H104" s="10" t="s">
        <v>413</v>
      </c>
      <c r="I104" s="12">
        <v>47194</v>
      </c>
      <c r="J104" s="34">
        <v>10</v>
      </c>
    </row>
    <row r="105" spans="1:10" x14ac:dyDescent="0.25">
      <c r="A105" s="31">
        <f t="shared" si="1"/>
        <v>103</v>
      </c>
      <c r="B105" s="24" t="s">
        <v>414</v>
      </c>
      <c r="C105" s="11">
        <v>1</v>
      </c>
      <c r="D105" s="11">
        <v>1</v>
      </c>
      <c r="E105" s="11"/>
      <c r="F105" s="10" t="s">
        <v>415</v>
      </c>
      <c r="G105" s="10" t="s">
        <v>416</v>
      </c>
      <c r="H105" s="10" t="s">
        <v>417</v>
      </c>
      <c r="I105" s="12">
        <v>47198</v>
      </c>
      <c r="J105" s="34">
        <v>1</v>
      </c>
    </row>
    <row r="106" spans="1:10" x14ac:dyDescent="0.25">
      <c r="A106" s="31">
        <f t="shared" si="1"/>
        <v>104</v>
      </c>
      <c r="B106" s="24" t="s">
        <v>418</v>
      </c>
      <c r="C106" s="11">
        <v>1</v>
      </c>
      <c r="D106" s="11">
        <v>1</v>
      </c>
      <c r="E106" s="11"/>
      <c r="F106" s="10" t="s">
        <v>419</v>
      </c>
      <c r="G106" s="10" t="s">
        <v>420</v>
      </c>
      <c r="H106" s="10" t="s">
        <v>421</v>
      </c>
      <c r="I106" s="12">
        <v>47247</v>
      </c>
      <c r="J106" s="34">
        <v>7</v>
      </c>
    </row>
    <row r="107" spans="1:10" x14ac:dyDescent="0.25">
      <c r="A107" s="31">
        <f t="shared" si="1"/>
        <v>105</v>
      </c>
      <c r="B107" s="24" t="s">
        <v>422</v>
      </c>
      <c r="C107" s="11">
        <v>1</v>
      </c>
      <c r="D107" s="11"/>
      <c r="E107" s="11">
        <v>1</v>
      </c>
      <c r="F107" s="10" t="s">
        <v>139</v>
      </c>
      <c r="G107" s="10" t="s">
        <v>423</v>
      </c>
      <c r="H107" s="10" t="s">
        <v>424</v>
      </c>
      <c r="I107" s="12">
        <v>47254</v>
      </c>
      <c r="J107" s="34">
        <v>11</v>
      </c>
    </row>
    <row r="108" spans="1:10" x14ac:dyDescent="0.25">
      <c r="A108" s="31">
        <f t="shared" si="1"/>
        <v>106</v>
      </c>
      <c r="B108" s="24" t="s">
        <v>434</v>
      </c>
      <c r="C108" s="11">
        <v>1</v>
      </c>
      <c r="D108" s="11">
        <v>1</v>
      </c>
      <c r="E108" s="11"/>
      <c r="F108" s="10" t="s">
        <v>430</v>
      </c>
      <c r="G108" s="10" t="s">
        <v>431</v>
      </c>
      <c r="H108" s="41" t="s">
        <v>432</v>
      </c>
      <c r="I108" s="12">
        <v>47269</v>
      </c>
      <c r="J108" s="34">
        <v>12</v>
      </c>
    </row>
    <row r="109" spans="1:10" x14ac:dyDescent="0.25">
      <c r="A109" s="31">
        <f t="shared" si="1"/>
        <v>107</v>
      </c>
      <c r="B109" s="24" t="s">
        <v>435</v>
      </c>
      <c r="C109" s="11">
        <v>1</v>
      </c>
      <c r="D109" s="11">
        <v>1</v>
      </c>
      <c r="E109" s="11">
        <v>1</v>
      </c>
      <c r="F109" s="10" t="s">
        <v>436</v>
      </c>
      <c r="G109" s="10" t="s">
        <v>437</v>
      </c>
      <c r="H109" s="42" t="s">
        <v>438</v>
      </c>
      <c r="I109" s="12">
        <v>47330</v>
      </c>
      <c r="J109" s="34">
        <v>9</v>
      </c>
    </row>
    <row r="110" spans="1:10" x14ac:dyDescent="0.25">
      <c r="A110" s="31">
        <f t="shared" si="1"/>
        <v>108</v>
      </c>
      <c r="B110" s="24" t="s">
        <v>502</v>
      </c>
      <c r="C110" s="11">
        <v>1</v>
      </c>
      <c r="D110" s="11"/>
      <c r="E110" s="11"/>
      <c r="F110" s="10" t="s">
        <v>440</v>
      </c>
      <c r="G110" s="10" t="s">
        <v>441</v>
      </c>
      <c r="H110" s="42" t="s">
        <v>442</v>
      </c>
      <c r="I110" s="12">
        <v>47338</v>
      </c>
      <c r="J110" s="34">
        <v>9</v>
      </c>
    </row>
    <row r="111" spans="1:10" x14ac:dyDescent="0.25">
      <c r="A111" s="31">
        <f t="shared" si="1"/>
        <v>109</v>
      </c>
      <c r="B111" s="24" t="s">
        <v>443</v>
      </c>
      <c r="C111" s="11">
        <v>1</v>
      </c>
      <c r="D111" s="11"/>
      <c r="E111" s="11"/>
      <c r="F111" s="10" t="s">
        <v>440</v>
      </c>
      <c r="G111" s="10" t="s">
        <v>444</v>
      </c>
      <c r="H111" s="42" t="s">
        <v>191</v>
      </c>
      <c r="I111" s="12">
        <v>45520</v>
      </c>
      <c r="J111" s="34">
        <v>9</v>
      </c>
    </row>
    <row r="112" spans="1:10" x14ac:dyDescent="0.25">
      <c r="A112" s="31">
        <f t="shared" si="1"/>
        <v>110</v>
      </c>
      <c r="B112" s="24" t="s">
        <v>445</v>
      </c>
      <c r="C112" s="11">
        <v>1</v>
      </c>
      <c r="D112" s="11">
        <v>1</v>
      </c>
      <c r="E112" s="11">
        <v>1</v>
      </c>
      <c r="F112" s="10" t="s">
        <v>446</v>
      </c>
      <c r="G112" s="10" t="s">
        <v>447</v>
      </c>
      <c r="H112" s="42" t="s">
        <v>448</v>
      </c>
      <c r="I112" s="12">
        <v>47442</v>
      </c>
      <c r="J112" s="34">
        <v>6</v>
      </c>
    </row>
    <row r="113" spans="1:10" x14ac:dyDescent="0.25">
      <c r="A113" s="31">
        <f t="shared" si="1"/>
        <v>111</v>
      </c>
      <c r="B113" s="24" t="s">
        <v>449</v>
      </c>
      <c r="C113" s="11">
        <v>1</v>
      </c>
      <c r="D113" s="11">
        <v>1</v>
      </c>
      <c r="E113" s="11">
        <v>1</v>
      </c>
      <c r="F113" s="10" t="s">
        <v>450</v>
      </c>
      <c r="G113" s="10" t="s">
        <v>451</v>
      </c>
      <c r="H113" s="42" t="s">
        <v>452</v>
      </c>
      <c r="I113" s="12">
        <v>47484</v>
      </c>
      <c r="J113" s="34">
        <v>9</v>
      </c>
    </row>
    <row r="114" spans="1:10" x14ac:dyDescent="0.25">
      <c r="A114" s="31">
        <f t="shared" si="1"/>
        <v>112</v>
      </c>
      <c r="B114" s="24" t="s">
        <v>457</v>
      </c>
      <c r="C114" s="11">
        <v>1</v>
      </c>
      <c r="D114" s="11">
        <v>1</v>
      </c>
      <c r="E114" s="11">
        <v>1</v>
      </c>
      <c r="F114" s="10" t="s">
        <v>208</v>
      </c>
      <c r="G114" s="10" t="s">
        <v>455</v>
      </c>
      <c r="H114" s="42" t="s">
        <v>456</v>
      </c>
      <c r="I114" s="12">
        <v>47514</v>
      </c>
      <c r="J114" s="34">
        <v>1</v>
      </c>
    </row>
    <row r="115" spans="1:10" x14ac:dyDescent="0.25">
      <c r="A115" s="31">
        <f t="shared" si="1"/>
        <v>113</v>
      </c>
      <c r="B115" s="24" t="s">
        <v>458</v>
      </c>
      <c r="C115" s="11">
        <v>1</v>
      </c>
      <c r="D115" s="11"/>
      <c r="E115" s="11"/>
      <c r="F115" s="10" t="s">
        <v>201</v>
      </c>
      <c r="G115" s="10" t="s">
        <v>459</v>
      </c>
      <c r="H115" s="10" t="s">
        <v>209</v>
      </c>
      <c r="I115" s="12">
        <v>47603</v>
      </c>
      <c r="J115" s="23">
        <v>12</v>
      </c>
    </row>
    <row r="116" spans="1:10" x14ac:dyDescent="0.25">
      <c r="A116" s="31">
        <f t="shared" ref="A116:A153" si="2">A115+1</f>
        <v>114</v>
      </c>
      <c r="B116" s="24" t="s">
        <v>460</v>
      </c>
      <c r="C116" s="11">
        <v>1</v>
      </c>
      <c r="D116" s="11">
        <v>1</v>
      </c>
      <c r="E116" s="11">
        <v>1</v>
      </c>
      <c r="F116" s="10" t="s">
        <v>170</v>
      </c>
      <c r="G116" s="10" t="s">
        <v>461</v>
      </c>
      <c r="H116" s="10" t="s">
        <v>462</v>
      </c>
      <c r="I116" s="12">
        <v>47620</v>
      </c>
      <c r="J116" s="23">
        <v>9</v>
      </c>
    </row>
    <row r="117" spans="1:10" x14ac:dyDescent="0.25">
      <c r="A117" s="31">
        <f t="shared" si="2"/>
        <v>115</v>
      </c>
      <c r="B117" s="24" t="s">
        <v>470</v>
      </c>
      <c r="C117" s="11">
        <v>1</v>
      </c>
      <c r="D117" s="11">
        <v>1</v>
      </c>
      <c r="E117" s="11">
        <v>1</v>
      </c>
      <c r="F117" s="10" t="s">
        <v>467</v>
      </c>
      <c r="G117" s="10" t="s">
        <v>468</v>
      </c>
      <c r="H117" s="10" t="s">
        <v>469</v>
      </c>
      <c r="I117" s="12">
        <v>47634</v>
      </c>
      <c r="J117" s="23">
        <v>9</v>
      </c>
    </row>
    <row r="118" spans="1:10" x14ac:dyDescent="0.25">
      <c r="A118" s="31">
        <f t="shared" si="2"/>
        <v>116</v>
      </c>
      <c r="B118" s="24" t="s">
        <v>463</v>
      </c>
      <c r="C118" s="11">
        <v>1</v>
      </c>
      <c r="D118" s="11">
        <v>1</v>
      </c>
      <c r="E118" s="11">
        <v>1</v>
      </c>
      <c r="F118" s="10" t="s">
        <v>464</v>
      </c>
      <c r="G118" s="10" t="s">
        <v>465</v>
      </c>
      <c r="H118" s="10" t="s">
        <v>466</v>
      </c>
      <c r="I118" s="12">
        <v>47632</v>
      </c>
      <c r="J118" s="23">
        <v>8</v>
      </c>
    </row>
    <row r="119" spans="1:10" x14ac:dyDescent="0.25">
      <c r="A119" s="31">
        <f t="shared" si="2"/>
        <v>117</v>
      </c>
      <c r="B119" s="24" t="s">
        <v>475</v>
      </c>
      <c r="C119" s="11">
        <v>1</v>
      </c>
      <c r="D119" s="11">
        <v>1</v>
      </c>
      <c r="E119" s="11"/>
      <c r="F119" s="10" t="s">
        <v>476</v>
      </c>
      <c r="G119" s="10" t="s">
        <v>477</v>
      </c>
      <c r="H119" s="10" t="s">
        <v>478</v>
      </c>
      <c r="I119" s="12">
        <v>47695</v>
      </c>
      <c r="J119" s="23">
        <v>1</v>
      </c>
    </row>
    <row r="120" spans="1:10" x14ac:dyDescent="0.25">
      <c r="A120" s="31">
        <f t="shared" si="2"/>
        <v>118</v>
      </c>
      <c r="B120" s="24" t="s">
        <v>471</v>
      </c>
      <c r="C120" s="11">
        <v>1</v>
      </c>
      <c r="D120" s="11">
        <v>1</v>
      </c>
      <c r="E120" s="11">
        <v>1</v>
      </c>
      <c r="F120" s="10" t="s">
        <v>472</v>
      </c>
      <c r="G120" s="10" t="s">
        <v>473</v>
      </c>
      <c r="H120" s="10" t="s">
        <v>474</v>
      </c>
      <c r="I120" s="12">
        <v>47692</v>
      </c>
      <c r="J120" s="23">
        <v>11</v>
      </c>
    </row>
    <row r="121" spans="1:10" x14ac:dyDescent="0.25">
      <c r="A121" s="31">
        <f t="shared" si="2"/>
        <v>119</v>
      </c>
      <c r="B121" s="24" t="s">
        <v>481</v>
      </c>
      <c r="C121" s="11">
        <v>1</v>
      </c>
      <c r="D121" s="11">
        <v>1</v>
      </c>
      <c r="E121" s="11">
        <v>1</v>
      </c>
      <c r="F121" s="10" t="s">
        <v>198</v>
      </c>
      <c r="G121" s="10" t="s">
        <v>199</v>
      </c>
      <c r="H121" s="10" t="s">
        <v>200</v>
      </c>
      <c r="I121" s="12">
        <v>47726</v>
      </c>
      <c r="J121" s="23">
        <v>12</v>
      </c>
    </row>
    <row r="122" spans="1:10" x14ac:dyDescent="0.25">
      <c r="A122" s="31">
        <f t="shared" si="2"/>
        <v>120</v>
      </c>
      <c r="B122" s="24" t="s">
        <v>482</v>
      </c>
      <c r="C122" s="11">
        <v>1</v>
      </c>
      <c r="D122" s="11">
        <v>1</v>
      </c>
      <c r="E122" s="11">
        <v>1</v>
      </c>
      <c r="F122" s="10" t="s">
        <v>483</v>
      </c>
      <c r="G122" s="10" t="s">
        <v>484</v>
      </c>
      <c r="H122" s="10" t="s">
        <v>485</v>
      </c>
      <c r="I122" s="12">
        <v>45908</v>
      </c>
      <c r="J122" s="23">
        <v>11</v>
      </c>
    </row>
    <row r="123" spans="1:10" x14ac:dyDescent="0.25">
      <c r="A123" s="31">
        <f t="shared" si="2"/>
        <v>121</v>
      </c>
      <c r="B123" s="24" t="s">
        <v>505</v>
      </c>
      <c r="C123" s="11">
        <v>1</v>
      </c>
      <c r="D123" s="11">
        <v>1</v>
      </c>
      <c r="E123" s="11"/>
      <c r="F123" s="10" t="s">
        <v>486</v>
      </c>
      <c r="G123" s="10" t="s">
        <v>488</v>
      </c>
      <c r="H123" s="10" t="s">
        <v>487</v>
      </c>
      <c r="I123" s="12">
        <v>47748</v>
      </c>
      <c r="J123" s="23">
        <v>9</v>
      </c>
    </row>
    <row r="124" spans="1:10" x14ac:dyDescent="0.25">
      <c r="A124" s="31">
        <f t="shared" si="2"/>
        <v>122</v>
      </c>
      <c r="B124" s="24" t="s">
        <v>494</v>
      </c>
      <c r="C124" s="11">
        <v>1</v>
      </c>
      <c r="D124" s="11"/>
      <c r="E124" s="11"/>
      <c r="F124" s="10" t="s">
        <v>495</v>
      </c>
      <c r="G124" s="10" t="s">
        <v>496</v>
      </c>
      <c r="H124" s="10" t="s">
        <v>497</v>
      </c>
      <c r="I124" s="12">
        <v>47784</v>
      </c>
      <c r="J124" s="23">
        <v>2</v>
      </c>
    </row>
    <row r="125" spans="1:10" x14ac:dyDescent="0.25">
      <c r="A125" s="31">
        <f t="shared" si="2"/>
        <v>123</v>
      </c>
      <c r="B125" s="24" t="s">
        <v>489</v>
      </c>
      <c r="C125" s="11">
        <v>1</v>
      </c>
      <c r="D125" s="11"/>
      <c r="E125" s="11"/>
      <c r="F125" s="10" t="s">
        <v>163</v>
      </c>
      <c r="G125" s="10" t="s">
        <v>490</v>
      </c>
      <c r="H125" s="10" t="s">
        <v>491</v>
      </c>
      <c r="I125" s="12">
        <v>45587</v>
      </c>
      <c r="J125" s="23">
        <v>3</v>
      </c>
    </row>
    <row r="126" spans="1:10" x14ac:dyDescent="0.25">
      <c r="A126" s="31">
        <f t="shared" si="2"/>
        <v>124</v>
      </c>
      <c r="B126" s="24" t="s">
        <v>498</v>
      </c>
      <c r="C126" s="11">
        <v>1</v>
      </c>
      <c r="D126" s="11">
        <v>1</v>
      </c>
      <c r="E126" s="11">
        <v>1</v>
      </c>
      <c r="F126" s="10" t="s">
        <v>499</v>
      </c>
      <c r="G126" s="10" t="s">
        <v>500</v>
      </c>
      <c r="H126" s="10" t="s">
        <v>501</v>
      </c>
      <c r="I126" s="12">
        <v>47490</v>
      </c>
      <c r="J126" s="23">
        <v>9</v>
      </c>
    </row>
    <row r="127" spans="1:10" x14ac:dyDescent="0.25">
      <c r="A127" s="31">
        <f t="shared" si="2"/>
        <v>125</v>
      </c>
      <c r="B127" s="24" t="s">
        <v>507</v>
      </c>
      <c r="C127" s="11">
        <v>1</v>
      </c>
      <c r="D127" s="11"/>
      <c r="E127" s="11">
        <v>1</v>
      </c>
      <c r="F127" s="10" t="s">
        <v>508</v>
      </c>
      <c r="G127" s="10" t="s">
        <v>509</v>
      </c>
      <c r="H127" s="10" t="s">
        <v>349</v>
      </c>
      <c r="I127" s="12">
        <v>47925</v>
      </c>
      <c r="J127" s="23">
        <v>4</v>
      </c>
    </row>
    <row r="128" spans="1:10" x14ac:dyDescent="0.25">
      <c r="A128" s="31">
        <f t="shared" si="2"/>
        <v>126</v>
      </c>
      <c r="B128" s="24" t="s">
        <v>510</v>
      </c>
      <c r="C128" s="11">
        <v>1</v>
      </c>
      <c r="D128" s="11">
        <v>1</v>
      </c>
      <c r="E128" s="11">
        <v>1</v>
      </c>
      <c r="F128" s="10" t="s">
        <v>511</v>
      </c>
      <c r="G128" s="10" t="s">
        <v>512</v>
      </c>
      <c r="H128" s="10" t="s">
        <v>513</v>
      </c>
      <c r="I128" s="12">
        <v>47918</v>
      </c>
      <c r="J128" s="23">
        <v>3</v>
      </c>
    </row>
    <row r="129" spans="1:10" x14ac:dyDescent="0.25">
      <c r="A129" s="31">
        <f t="shared" si="2"/>
        <v>127</v>
      </c>
      <c r="B129" s="24" t="s">
        <v>514</v>
      </c>
      <c r="C129" s="11">
        <v>1</v>
      </c>
      <c r="D129" s="11">
        <v>1</v>
      </c>
      <c r="E129" s="11">
        <v>1</v>
      </c>
      <c r="F129" s="10" t="s">
        <v>515</v>
      </c>
      <c r="G129" s="10" t="s">
        <v>516</v>
      </c>
      <c r="H129" s="10" t="s">
        <v>517</v>
      </c>
      <c r="I129" s="12">
        <v>47929</v>
      </c>
      <c r="J129" s="23">
        <v>8</v>
      </c>
    </row>
    <row r="130" spans="1:10" x14ac:dyDescent="0.25">
      <c r="A130" s="31">
        <f t="shared" si="2"/>
        <v>128</v>
      </c>
      <c r="B130" s="82" t="s">
        <v>635</v>
      </c>
      <c r="C130" s="11">
        <v>1</v>
      </c>
      <c r="D130" s="11"/>
      <c r="E130" s="11">
        <v>1</v>
      </c>
      <c r="F130" s="10" t="s">
        <v>518</v>
      </c>
      <c r="G130" s="10" t="s">
        <v>519</v>
      </c>
      <c r="H130" s="10" t="s">
        <v>520</v>
      </c>
      <c r="I130" s="12">
        <v>47938</v>
      </c>
      <c r="J130" s="23">
        <v>3</v>
      </c>
    </row>
    <row r="131" spans="1:10" x14ac:dyDescent="0.25">
      <c r="A131" s="31">
        <f t="shared" si="2"/>
        <v>129</v>
      </c>
      <c r="B131" s="24" t="s">
        <v>521</v>
      </c>
      <c r="C131" s="11">
        <v>1</v>
      </c>
      <c r="D131" s="11">
        <v>1</v>
      </c>
      <c r="E131" s="11">
        <v>1</v>
      </c>
      <c r="F131" s="10" t="s">
        <v>522</v>
      </c>
      <c r="G131" s="10" t="s">
        <v>523</v>
      </c>
      <c r="H131" s="10" t="s">
        <v>533</v>
      </c>
      <c r="I131" s="12">
        <v>47942</v>
      </c>
      <c r="J131" s="23">
        <v>9</v>
      </c>
    </row>
    <row r="132" spans="1:10" x14ac:dyDescent="0.25">
      <c r="A132" s="31">
        <f t="shared" si="2"/>
        <v>130</v>
      </c>
      <c r="B132" s="82" t="s">
        <v>636</v>
      </c>
      <c r="C132" s="11">
        <v>1</v>
      </c>
      <c r="D132" s="11"/>
      <c r="E132" s="11"/>
      <c r="F132" s="10" t="s">
        <v>524</v>
      </c>
      <c r="G132" s="10" t="s">
        <v>525</v>
      </c>
      <c r="H132" s="10" t="s">
        <v>64</v>
      </c>
      <c r="I132" s="12">
        <v>47957</v>
      </c>
      <c r="J132" s="23">
        <v>12</v>
      </c>
    </row>
    <row r="133" spans="1:10" x14ac:dyDescent="0.25">
      <c r="A133" s="31">
        <f t="shared" si="2"/>
        <v>131</v>
      </c>
      <c r="B133" s="24" t="s">
        <v>526</v>
      </c>
      <c r="C133" s="11">
        <v>1</v>
      </c>
      <c r="D133" s="11"/>
      <c r="E133" s="11"/>
      <c r="F133" s="10" t="s">
        <v>213</v>
      </c>
      <c r="G133" s="10" t="s">
        <v>214</v>
      </c>
      <c r="H133" s="10" t="s">
        <v>215</v>
      </c>
      <c r="I133" s="12">
        <v>45772</v>
      </c>
      <c r="J133" s="23">
        <v>9</v>
      </c>
    </row>
    <row r="134" spans="1:10" x14ac:dyDescent="0.25">
      <c r="A134" s="31">
        <f t="shared" si="2"/>
        <v>132</v>
      </c>
      <c r="B134" s="79" t="s">
        <v>627</v>
      </c>
      <c r="C134" s="11">
        <v>1</v>
      </c>
      <c r="D134" s="11"/>
      <c r="E134" s="11">
        <v>1</v>
      </c>
      <c r="F134" s="10" t="s">
        <v>176</v>
      </c>
      <c r="G134" s="10" t="s">
        <v>527</v>
      </c>
      <c r="H134" s="10" t="s">
        <v>177</v>
      </c>
      <c r="I134" s="12">
        <v>47967</v>
      </c>
      <c r="J134" s="23">
        <v>7</v>
      </c>
    </row>
    <row r="135" spans="1:10" x14ac:dyDescent="0.25">
      <c r="A135" s="31">
        <f t="shared" si="2"/>
        <v>133</v>
      </c>
      <c r="B135" s="24" t="s">
        <v>529</v>
      </c>
      <c r="C135" s="11">
        <v>1</v>
      </c>
      <c r="D135" s="11">
        <v>1</v>
      </c>
      <c r="E135" s="11"/>
      <c r="F135" s="10" t="s">
        <v>530</v>
      </c>
      <c r="G135" s="10" t="s">
        <v>531</v>
      </c>
      <c r="H135" s="10" t="s">
        <v>532</v>
      </c>
      <c r="I135" s="12">
        <v>47973</v>
      </c>
      <c r="J135" s="23">
        <v>8</v>
      </c>
    </row>
    <row r="136" spans="1:10" x14ac:dyDescent="0.25">
      <c r="A136" s="31">
        <f t="shared" si="2"/>
        <v>134</v>
      </c>
      <c r="B136" s="24" t="s">
        <v>534</v>
      </c>
      <c r="C136" s="11">
        <v>1</v>
      </c>
      <c r="D136" s="11">
        <v>1</v>
      </c>
      <c r="E136" s="11">
        <v>1</v>
      </c>
      <c r="F136" s="10" t="s">
        <v>535</v>
      </c>
      <c r="G136" s="10" t="s">
        <v>536</v>
      </c>
      <c r="H136" s="10" t="s">
        <v>537</v>
      </c>
      <c r="I136" s="12">
        <v>47987</v>
      </c>
      <c r="J136" s="23">
        <v>9</v>
      </c>
    </row>
    <row r="137" spans="1:10" x14ac:dyDescent="0.25">
      <c r="A137" s="31">
        <f t="shared" si="2"/>
        <v>135</v>
      </c>
      <c r="B137" s="24" t="s">
        <v>542</v>
      </c>
      <c r="C137" s="11">
        <v>1</v>
      </c>
      <c r="D137" s="11">
        <v>1</v>
      </c>
      <c r="E137" s="11">
        <v>1</v>
      </c>
      <c r="F137" s="10" t="s">
        <v>543</v>
      </c>
      <c r="G137" s="10" t="s">
        <v>544</v>
      </c>
      <c r="H137" s="10" t="s">
        <v>545</v>
      </c>
      <c r="I137" s="12">
        <v>47991</v>
      </c>
      <c r="J137" s="23">
        <v>8</v>
      </c>
    </row>
    <row r="138" spans="1:10" x14ac:dyDescent="0.25">
      <c r="A138" s="31">
        <f t="shared" si="2"/>
        <v>136</v>
      </c>
      <c r="B138" s="43" t="s">
        <v>538</v>
      </c>
      <c r="C138" s="31">
        <v>1</v>
      </c>
      <c r="D138" s="31">
        <v>1</v>
      </c>
      <c r="E138" s="31">
        <v>1</v>
      </c>
      <c r="F138" s="43" t="s">
        <v>539</v>
      </c>
      <c r="G138" s="43" t="s">
        <v>540</v>
      </c>
      <c r="H138" s="43" t="s">
        <v>541</v>
      </c>
      <c r="I138" s="44">
        <v>47992</v>
      </c>
      <c r="J138" s="45">
        <v>4</v>
      </c>
    </row>
    <row r="139" spans="1:10" x14ac:dyDescent="0.25">
      <c r="A139" s="31">
        <f t="shared" si="2"/>
        <v>137</v>
      </c>
      <c r="B139" s="43" t="s">
        <v>552</v>
      </c>
      <c r="C139" s="31">
        <v>1</v>
      </c>
      <c r="D139" s="31">
        <v>1</v>
      </c>
      <c r="E139" s="31">
        <v>1</v>
      </c>
      <c r="F139" s="43" t="s">
        <v>553</v>
      </c>
      <c r="G139" s="43" t="s">
        <v>554</v>
      </c>
      <c r="H139" s="43" t="s">
        <v>555</v>
      </c>
      <c r="I139" s="44">
        <v>47995</v>
      </c>
      <c r="J139" s="45">
        <v>5</v>
      </c>
    </row>
    <row r="140" spans="1:10" x14ac:dyDescent="0.25">
      <c r="A140" s="31">
        <f t="shared" si="2"/>
        <v>138</v>
      </c>
      <c r="B140" s="43" t="s">
        <v>546</v>
      </c>
      <c r="C140" s="31">
        <v>1</v>
      </c>
      <c r="D140" s="31"/>
      <c r="E140" s="31"/>
      <c r="F140" s="43" t="s">
        <v>547</v>
      </c>
      <c r="G140" s="43" t="s">
        <v>548</v>
      </c>
      <c r="H140" s="43" t="s">
        <v>549</v>
      </c>
      <c r="I140" s="44">
        <v>47995</v>
      </c>
      <c r="J140" s="45">
        <v>11</v>
      </c>
    </row>
    <row r="141" spans="1:10" x14ac:dyDescent="0.25">
      <c r="A141" s="31">
        <f t="shared" si="2"/>
        <v>139</v>
      </c>
      <c r="B141" s="43" t="s">
        <v>556</v>
      </c>
      <c r="C141" s="31">
        <v>1</v>
      </c>
      <c r="D141" s="31">
        <v>1</v>
      </c>
      <c r="E141" s="31">
        <v>1</v>
      </c>
      <c r="F141" s="43" t="s">
        <v>557</v>
      </c>
      <c r="G141" s="43" t="s">
        <v>558</v>
      </c>
      <c r="H141" s="43" t="s">
        <v>559</v>
      </c>
      <c r="I141" s="44">
        <v>46172</v>
      </c>
      <c r="J141" s="45">
        <v>3</v>
      </c>
    </row>
    <row r="142" spans="1:10" x14ac:dyDescent="0.25">
      <c r="A142" s="31">
        <f t="shared" si="2"/>
        <v>140</v>
      </c>
      <c r="B142" s="43" t="s">
        <v>560</v>
      </c>
      <c r="C142" s="31">
        <v>1</v>
      </c>
      <c r="D142" s="31">
        <v>1</v>
      </c>
      <c r="E142" s="31">
        <v>1</v>
      </c>
      <c r="F142" s="43" t="s">
        <v>561</v>
      </c>
      <c r="G142" s="43" t="s">
        <v>562</v>
      </c>
      <c r="H142" s="43" t="s">
        <v>563</v>
      </c>
      <c r="I142" s="44">
        <v>48000</v>
      </c>
      <c r="J142" s="45">
        <v>9</v>
      </c>
    </row>
    <row r="143" spans="1:10" x14ac:dyDescent="0.25">
      <c r="A143" s="31">
        <f t="shared" si="2"/>
        <v>141</v>
      </c>
      <c r="B143" s="43" t="s">
        <v>564</v>
      </c>
      <c r="C143" s="31">
        <v>1</v>
      </c>
      <c r="D143" s="31">
        <v>1</v>
      </c>
      <c r="E143" s="31">
        <v>1</v>
      </c>
      <c r="F143" s="43" t="s">
        <v>565</v>
      </c>
      <c r="G143" s="43" t="s">
        <v>566</v>
      </c>
      <c r="H143" s="43" t="s">
        <v>567</v>
      </c>
      <c r="I143" s="44">
        <v>48005</v>
      </c>
      <c r="J143" s="45">
        <v>9</v>
      </c>
    </row>
    <row r="144" spans="1:10" ht="30" x14ac:dyDescent="0.25">
      <c r="A144" s="31">
        <f t="shared" si="2"/>
        <v>142</v>
      </c>
      <c r="B144" s="80" t="s">
        <v>628</v>
      </c>
      <c r="C144" s="31">
        <v>1</v>
      </c>
      <c r="D144" s="31">
        <v>1</v>
      </c>
      <c r="E144" s="31"/>
      <c r="F144" s="46" t="s">
        <v>571</v>
      </c>
      <c r="G144" s="43" t="s">
        <v>572</v>
      </c>
      <c r="H144" s="43" t="s">
        <v>573</v>
      </c>
      <c r="I144" s="44">
        <v>48022</v>
      </c>
      <c r="J144" s="45">
        <v>5</v>
      </c>
    </row>
    <row r="145" spans="1:10" x14ac:dyDescent="0.25">
      <c r="A145" s="31">
        <f t="shared" si="2"/>
        <v>143</v>
      </c>
      <c r="B145" s="43" t="s">
        <v>568</v>
      </c>
      <c r="C145" s="31">
        <v>1</v>
      </c>
      <c r="D145" s="31">
        <v>1</v>
      </c>
      <c r="E145" s="31">
        <v>1</v>
      </c>
      <c r="F145" s="43" t="s">
        <v>116</v>
      </c>
      <c r="G145" s="43" t="s">
        <v>569</v>
      </c>
      <c r="H145" s="43" t="s">
        <v>570</v>
      </c>
      <c r="I145" s="44">
        <v>48022</v>
      </c>
      <c r="J145" s="45">
        <v>8</v>
      </c>
    </row>
    <row r="146" spans="1:10" x14ac:dyDescent="0.25">
      <c r="A146" s="31">
        <f t="shared" si="2"/>
        <v>144</v>
      </c>
      <c r="B146" s="43" t="s">
        <v>574</v>
      </c>
      <c r="C146" s="31">
        <v>1</v>
      </c>
      <c r="D146" s="31"/>
      <c r="E146" s="31"/>
      <c r="F146" s="43" t="s">
        <v>575</v>
      </c>
      <c r="G146" s="43" t="s">
        <v>576</v>
      </c>
      <c r="H146" s="43" t="s">
        <v>576</v>
      </c>
      <c r="I146" s="44">
        <v>48023</v>
      </c>
      <c r="J146" s="45">
        <v>6</v>
      </c>
    </row>
    <row r="147" spans="1:10" x14ac:dyDescent="0.25">
      <c r="A147" s="31">
        <f t="shared" si="2"/>
        <v>145</v>
      </c>
      <c r="B147" s="43" t="s">
        <v>577</v>
      </c>
      <c r="C147" s="31">
        <v>1</v>
      </c>
      <c r="D147" s="31">
        <v>1</v>
      </c>
      <c r="E147" s="31">
        <v>1</v>
      </c>
      <c r="F147" s="43" t="s">
        <v>578</v>
      </c>
      <c r="G147" s="43" t="s">
        <v>579</v>
      </c>
      <c r="H147" s="43" t="s">
        <v>580</v>
      </c>
      <c r="I147" s="44">
        <v>48036</v>
      </c>
      <c r="J147" s="45">
        <v>4</v>
      </c>
    </row>
    <row r="148" spans="1:10" x14ac:dyDescent="0.25">
      <c r="A148" s="31">
        <f t="shared" si="2"/>
        <v>146</v>
      </c>
      <c r="B148" s="43" t="s">
        <v>581</v>
      </c>
      <c r="C148" s="31">
        <v>1</v>
      </c>
      <c r="D148" s="31">
        <v>1</v>
      </c>
      <c r="E148" s="31"/>
      <c r="F148" s="43" t="s">
        <v>582</v>
      </c>
      <c r="G148" s="43" t="s">
        <v>583</v>
      </c>
      <c r="H148" s="43" t="s">
        <v>584</v>
      </c>
      <c r="I148" s="44">
        <v>48044</v>
      </c>
      <c r="J148" s="45">
        <v>9</v>
      </c>
    </row>
    <row r="149" spans="1:10" x14ac:dyDescent="0.25">
      <c r="A149" s="31">
        <f t="shared" si="2"/>
        <v>147</v>
      </c>
      <c r="B149" s="88" t="s">
        <v>644</v>
      </c>
      <c r="C149" s="31">
        <v>1</v>
      </c>
      <c r="D149" s="31"/>
      <c r="E149" s="31"/>
      <c r="F149" s="43" t="s">
        <v>585</v>
      </c>
      <c r="G149" s="43" t="s">
        <v>586</v>
      </c>
      <c r="H149" s="43" t="s">
        <v>587</v>
      </c>
      <c r="I149" s="44">
        <v>48048</v>
      </c>
      <c r="J149" s="45">
        <v>9</v>
      </c>
    </row>
    <row r="150" spans="1:10" x14ac:dyDescent="0.25">
      <c r="A150" s="31">
        <f t="shared" si="2"/>
        <v>148</v>
      </c>
      <c r="B150" s="43" t="s">
        <v>588</v>
      </c>
      <c r="C150" s="31">
        <v>1</v>
      </c>
      <c r="D150" s="31">
        <v>1</v>
      </c>
      <c r="E150" s="31">
        <v>1</v>
      </c>
      <c r="F150" s="43" t="s">
        <v>592</v>
      </c>
      <c r="G150" s="43" t="s">
        <v>593</v>
      </c>
      <c r="H150" s="43" t="s">
        <v>589</v>
      </c>
      <c r="I150" s="44">
        <v>48048</v>
      </c>
      <c r="J150" s="45">
        <v>2</v>
      </c>
    </row>
    <row r="151" spans="1:10" x14ac:dyDescent="0.25">
      <c r="A151" s="31">
        <f t="shared" si="2"/>
        <v>149</v>
      </c>
      <c r="B151" s="43" t="s">
        <v>594</v>
      </c>
      <c r="C151" s="31">
        <v>1</v>
      </c>
      <c r="D151" s="31">
        <v>1</v>
      </c>
      <c r="E151" s="31">
        <v>1</v>
      </c>
      <c r="F151" s="10" t="s">
        <v>204</v>
      </c>
      <c r="G151" s="10" t="s">
        <v>595</v>
      </c>
      <c r="H151" s="10" t="s">
        <v>439</v>
      </c>
      <c r="I151" s="29">
        <v>48091</v>
      </c>
      <c r="J151" s="25">
        <v>12</v>
      </c>
    </row>
    <row r="152" spans="1:10" x14ac:dyDescent="0.25">
      <c r="A152" s="31">
        <f t="shared" si="2"/>
        <v>150</v>
      </c>
      <c r="B152" s="43" t="s">
        <v>596</v>
      </c>
      <c r="C152" s="31">
        <v>1</v>
      </c>
      <c r="D152" s="31">
        <v>1</v>
      </c>
      <c r="E152" s="31">
        <v>1</v>
      </c>
      <c r="F152" s="10" t="s">
        <v>116</v>
      </c>
      <c r="G152" s="10" t="s">
        <v>597</v>
      </c>
      <c r="H152" s="10" t="s">
        <v>598</v>
      </c>
      <c r="I152" s="29">
        <v>46191</v>
      </c>
      <c r="J152" s="25">
        <v>8</v>
      </c>
    </row>
    <row r="153" spans="1:10" x14ac:dyDescent="0.25">
      <c r="A153" s="31">
        <f t="shared" si="2"/>
        <v>151</v>
      </c>
      <c r="B153" s="87" t="s">
        <v>643</v>
      </c>
      <c r="C153" s="31">
        <v>1</v>
      </c>
      <c r="D153" s="31">
        <v>1</v>
      </c>
      <c r="E153" s="31"/>
      <c r="F153" s="10" t="s">
        <v>599</v>
      </c>
      <c r="G153" s="10" t="s">
        <v>600</v>
      </c>
      <c r="H153" s="10" t="s">
        <v>601</v>
      </c>
      <c r="I153" s="29">
        <v>45928</v>
      </c>
      <c r="J153" s="25">
        <v>11</v>
      </c>
    </row>
    <row r="154" spans="1:10" x14ac:dyDescent="0.25">
      <c r="A154" s="31">
        <f>A153+1</f>
        <v>152</v>
      </c>
      <c r="B154" s="43" t="s">
        <v>602</v>
      </c>
      <c r="C154" s="31">
        <v>1</v>
      </c>
      <c r="D154" s="31">
        <v>1</v>
      </c>
      <c r="E154" s="31">
        <v>1</v>
      </c>
      <c r="F154" s="10" t="s">
        <v>41</v>
      </c>
      <c r="G154" s="10" t="s">
        <v>603</v>
      </c>
      <c r="H154" s="10" t="s">
        <v>604</v>
      </c>
      <c r="I154" s="29">
        <v>45930</v>
      </c>
      <c r="J154" s="25">
        <v>8</v>
      </c>
    </row>
    <row r="155" spans="1:10" ht="30" x14ac:dyDescent="0.25">
      <c r="A155" s="31">
        <f>A154+1</f>
        <v>153</v>
      </c>
      <c r="B155" s="62" t="s">
        <v>605</v>
      </c>
      <c r="C155" s="31"/>
      <c r="D155" s="31">
        <v>1</v>
      </c>
      <c r="E155" s="31"/>
      <c r="F155" s="63" t="s">
        <v>606</v>
      </c>
      <c r="G155" s="64" t="s">
        <v>607</v>
      </c>
      <c r="H155" s="63" t="s">
        <v>608</v>
      </c>
      <c r="I155" s="29">
        <v>48145</v>
      </c>
      <c r="J155" s="25">
        <v>9</v>
      </c>
    </row>
    <row r="156" spans="1:10" x14ac:dyDescent="0.25">
      <c r="A156" s="31">
        <f>A155+1</f>
        <v>154</v>
      </c>
      <c r="B156" s="67" t="s">
        <v>613</v>
      </c>
      <c r="C156" s="31">
        <v>1</v>
      </c>
      <c r="D156" s="31">
        <v>1</v>
      </c>
      <c r="E156" s="31">
        <v>1</v>
      </c>
      <c r="F156" s="65" t="s">
        <v>609</v>
      </c>
      <c r="G156" s="66" t="s">
        <v>610</v>
      </c>
      <c r="H156" s="65" t="s">
        <v>611</v>
      </c>
      <c r="I156" s="29">
        <v>48149</v>
      </c>
      <c r="J156" s="25">
        <v>2</v>
      </c>
    </row>
    <row r="157" spans="1:10" x14ac:dyDescent="0.25">
      <c r="A157" s="31">
        <f t="shared" ref="A157:A170" si="3">A156+1</f>
        <v>155</v>
      </c>
      <c r="B157" s="67" t="s">
        <v>612</v>
      </c>
      <c r="C157" s="31">
        <v>1</v>
      </c>
      <c r="D157" s="31"/>
      <c r="E157" s="31"/>
      <c r="F157" s="10" t="s">
        <v>205</v>
      </c>
      <c r="G157" s="10" t="s">
        <v>247</v>
      </c>
      <c r="H157" s="10" t="s">
        <v>248</v>
      </c>
      <c r="I157" s="29">
        <v>46329</v>
      </c>
      <c r="J157" s="34">
        <v>1</v>
      </c>
    </row>
    <row r="158" spans="1:10" x14ac:dyDescent="0.25">
      <c r="A158" s="31">
        <f t="shared" si="3"/>
        <v>156</v>
      </c>
      <c r="B158" s="83" t="s">
        <v>637</v>
      </c>
      <c r="C158" s="31">
        <v>1</v>
      </c>
      <c r="D158" s="31">
        <v>1</v>
      </c>
      <c r="E158" s="31">
        <v>1</v>
      </c>
      <c r="F158" s="68" t="s">
        <v>614</v>
      </c>
      <c r="G158" s="68" t="s">
        <v>615</v>
      </c>
      <c r="H158" s="68" t="s">
        <v>616</v>
      </c>
      <c r="I158" s="29">
        <v>46334</v>
      </c>
      <c r="J158" s="34">
        <v>9</v>
      </c>
    </row>
    <row r="159" spans="1:10" x14ac:dyDescent="0.25">
      <c r="A159" s="31">
        <f t="shared" si="3"/>
        <v>157</v>
      </c>
      <c r="B159" s="81" t="s">
        <v>629</v>
      </c>
      <c r="C159" s="31">
        <v>1</v>
      </c>
      <c r="D159" s="31">
        <v>1</v>
      </c>
      <c r="E159" s="31">
        <v>1</v>
      </c>
      <c r="F159" s="74" t="s">
        <v>249</v>
      </c>
      <c r="G159" s="74" t="s">
        <v>250</v>
      </c>
      <c r="H159" s="74" t="s">
        <v>617</v>
      </c>
      <c r="I159" s="29">
        <v>46354</v>
      </c>
      <c r="J159" s="34">
        <v>9</v>
      </c>
    </row>
    <row r="160" spans="1:10" x14ac:dyDescent="0.25">
      <c r="A160" s="31">
        <f t="shared" si="3"/>
        <v>158</v>
      </c>
      <c r="B160" s="81" t="s">
        <v>630</v>
      </c>
      <c r="C160" s="31">
        <v>1</v>
      </c>
      <c r="D160" s="31">
        <v>1</v>
      </c>
      <c r="E160" s="31">
        <v>1</v>
      </c>
      <c r="F160" s="75" t="s">
        <v>618</v>
      </c>
      <c r="G160" s="75" t="s">
        <v>619</v>
      </c>
      <c r="H160" s="75" t="s">
        <v>620</v>
      </c>
      <c r="I160" s="29">
        <v>48203</v>
      </c>
      <c r="J160" s="34">
        <v>9</v>
      </c>
    </row>
    <row r="161" spans="1:10" x14ac:dyDescent="0.25">
      <c r="A161" s="31">
        <f t="shared" si="3"/>
        <v>159</v>
      </c>
      <c r="B161" s="81" t="s">
        <v>633</v>
      </c>
      <c r="C161" s="31">
        <v>1</v>
      </c>
      <c r="D161" s="31">
        <v>1</v>
      </c>
      <c r="E161" s="31">
        <v>1</v>
      </c>
      <c r="F161" s="76" t="s">
        <v>206</v>
      </c>
      <c r="G161" s="76" t="s">
        <v>621</v>
      </c>
      <c r="H161" s="76" t="s">
        <v>207</v>
      </c>
      <c r="I161" s="29">
        <v>48247</v>
      </c>
      <c r="J161" s="34">
        <v>2</v>
      </c>
    </row>
    <row r="162" spans="1:10" x14ac:dyDescent="0.25">
      <c r="A162" s="31">
        <f t="shared" si="3"/>
        <v>160</v>
      </c>
      <c r="B162" s="81" t="s">
        <v>631</v>
      </c>
      <c r="C162" s="31">
        <v>1</v>
      </c>
      <c r="D162" s="31">
        <v>1</v>
      </c>
      <c r="E162" s="31">
        <v>1</v>
      </c>
      <c r="F162" s="77" t="s">
        <v>622</v>
      </c>
      <c r="G162" s="89" t="s">
        <v>645</v>
      </c>
      <c r="H162" s="77" t="s">
        <v>623</v>
      </c>
      <c r="I162" s="29">
        <v>48254</v>
      </c>
      <c r="J162" s="34">
        <v>8</v>
      </c>
    </row>
    <row r="163" spans="1:10" x14ac:dyDescent="0.25">
      <c r="A163" s="31">
        <f t="shared" si="3"/>
        <v>161</v>
      </c>
      <c r="B163" s="81" t="s">
        <v>632</v>
      </c>
      <c r="C163" s="31"/>
      <c r="D163" s="31">
        <v>1</v>
      </c>
      <c r="E163" s="31"/>
      <c r="F163" s="78" t="s">
        <v>624</v>
      </c>
      <c r="G163" s="78" t="s">
        <v>625</v>
      </c>
      <c r="H163" s="78" t="s">
        <v>626</v>
      </c>
      <c r="I163" s="29">
        <v>48237</v>
      </c>
      <c r="J163" s="34">
        <v>9</v>
      </c>
    </row>
    <row r="164" spans="1:10" x14ac:dyDescent="0.25">
      <c r="A164" s="31">
        <f t="shared" si="3"/>
        <v>162</v>
      </c>
      <c r="B164" s="85" t="s">
        <v>639</v>
      </c>
      <c r="C164" s="31">
        <v>1</v>
      </c>
      <c r="D164" s="31"/>
      <c r="E164" s="31"/>
      <c r="F164" s="86" t="s">
        <v>640</v>
      </c>
      <c r="G164" s="86" t="s">
        <v>641</v>
      </c>
      <c r="H164" s="86" t="s">
        <v>642</v>
      </c>
      <c r="I164" s="29">
        <v>48265</v>
      </c>
      <c r="J164" s="34">
        <v>9</v>
      </c>
    </row>
    <row r="165" spans="1:10" x14ac:dyDescent="0.25">
      <c r="A165" s="31">
        <f t="shared" si="3"/>
        <v>163</v>
      </c>
      <c r="B165" s="91" t="s">
        <v>646</v>
      </c>
      <c r="C165" s="31">
        <v>1</v>
      </c>
      <c r="D165" s="31">
        <v>1</v>
      </c>
      <c r="E165" s="31">
        <v>1</v>
      </c>
      <c r="F165" s="92" t="s">
        <v>647</v>
      </c>
      <c r="G165" s="92" t="s">
        <v>648</v>
      </c>
      <c r="H165" s="92" t="s">
        <v>649</v>
      </c>
      <c r="I165" s="29">
        <v>48282</v>
      </c>
      <c r="J165" s="34">
        <v>9</v>
      </c>
    </row>
    <row r="166" spans="1:10" x14ac:dyDescent="0.25">
      <c r="A166" s="31">
        <f t="shared" si="3"/>
        <v>164</v>
      </c>
      <c r="B166" s="96" t="s">
        <v>654</v>
      </c>
      <c r="C166" s="31">
        <v>1</v>
      </c>
      <c r="D166" s="31">
        <v>1</v>
      </c>
      <c r="E166" s="31">
        <v>1</v>
      </c>
      <c r="F166" s="97" t="s">
        <v>655</v>
      </c>
      <c r="G166" s="97" t="s">
        <v>656</v>
      </c>
      <c r="H166" s="97" t="s">
        <v>657</v>
      </c>
      <c r="I166" s="29">
        <v>48290</v>
      </c>
      <c r="J166" s="34">
        <v>9</v>
      </c>
    </row>
    <row r="167" spans="1:10" x14ac:dyDescent="0.25">
      <c r="A167" s="31">
        <f t="shared" si="3"/>
        <v>165</v>
      </c>
      <c r="B167" s="98" t="s">
        <v>658</v>
      </c>
      <c r="C167" s="31">
        <v>1</v>
      </c>
      <c r="D167" s="31"/>
      <c r="E167" s="31"/>
      <c r="F167" s="99" t="s">
        <v>222</v>
      </c>
      <c r="G167" s="99" t="s">
        <v>659</v>
      </c>
      <c r="H167" s="99" t="s">
        <v>660</v>
      </c>
      <c r="I167" s="29">
        <v>46752</v>
      </c>
      <c r="J167" s="34">
        <v>9</v>
      </c>
    </row>
    <row r="168" spans="1:10" x14ac:dyDescent="0.25">
      <c r="A168" s="31">
        <f t="shared" si="3"/>
        <v>166</v>
      </c>
      <c r="B168" s="100" t="s">
        <v>661</v>
      </c>
      <c r="C168" s="31">
        <v>1</v>
      </c>
      <c r="D168" s="31">
        <v>1</v>
      </c>
      <c r="E168" s="31">
        <v>1</v>
      </c>
      <c r="F168" s="101" t="s">
        <v>662</v>
      </c>
      <c r="G168" s="101" t="s">
        <v>663</v>
      </c>
      <c r="H168" s="101" t="s">
        <v>664</v>
      </c>
      <c r="I168" s="29">
        <v>48318</v>
      </c>
      <c r="J168" s="34">
        <v>10</v>
      </c>
    </row>
    <row r="169" spans="1:10" x14ac:dyDescent="0.25">
      <c r="A169" s="31">
        <f t="shared" si="3"/>
        <v>167</v>
      </c>
      <c r="B169" s="100" t="s">
        <v>665</v>
      </c>
      <c r="C169" s="31">
        <v>1</v>
      </c>
      <c r="D169" s="31">
        <v>1</v>
      </c>
      <c r="E169" s="31">
        <v>1</v>
      </c>
      <c r="F169" s="101" t="s">
        <v>666</v>
      </c>
      <c r="G169" s="101" t="s">
        <v>667</v>
      </c>
      <c r="H169" s="101" t="s">
        <v>383</v>
      </c>
      <c r="I169" s="29">
        <v>46446</v>
      </c>
      <c r="J169" s="34">
        <v>9</v>
      </c>
    </row>
    <row r="170" spans="1:10" x14ac:dyDescent="0.25">
      <c r="A170" s="31">
        <f t="shared" si="3"/>
        <v>168</v>
      </c>
      <c r="B170" s="102" t="s">
        <v>668</v>
      </c>
      <c r="C170" s="31">
        <v>1</v>
      </c>
      <c r="D170" s="31">
        <v>1</v>
      </c>
      <c r="E170" s="31">
        <v>1</v>
      </c>
      <c r="F170" s="103" t="s">
        <v>669</v>
      </c>
      <c r="G170" s="103" t="s">
        <v>670</v>
      </c>
      <c r="H170" s="103" t="s">
        <v>96</v>
      </c>
      <c r="I170" s="29">
        <v>48332</v>
      </c>
      <c r="J170" s="34">
        <v>9</v>
      </c>
    </row>
    <row r="171" spans="1:10" x14ac:dyDescent="0.25">
      <c r="A171" s="31"/>
      <c r="B171" s="24"/>
      <c r="C171" s="47">
        <f>SUM(C3:C170)</f>
        <v>166</v>
      </c>
      <c r="D171" s="47">
        <f>SUM(D3:D166)</f>
        <v>115</v>
      </c>
      <c r="E171" s="47">
        <f>SUM(E3:E166)</f>
        <v>108</v>
      </c>
      <c r="F171" s="48">
        <f>SUM(C171:E171)</f>
        <v>389</v>
      </c>
      <c r="G171" s="10"/>
      <c r="H171" s="10"/>
      <c r="I171" s="12"/>
      <c r="J171" s="25"/>
    </row>
    <row r="172" spans="1:10" x14ac:dyDescent="0.25">
      <c r="A172" s="49"/>
      <c r="B172" s="24"/>
      <c r="C172" s="49"/>
      <c r="D172" s="49"/>
      <c r="E172" s="49"/>
      <c r="F172" s="50" t="s">
        <v>671</v>
      </c>
      <c r="G172" s="51"/>
      <c r="H172" s="51"/>
      <c r="I172" s="51"/>
      <c r="J172" s="52"/>
    </row>
    <row r="173" spans="1:10" x14ac:dyDescent="0.25">
      <c r="A173" s="49"/>
      <c r="B173" s="53"/>
      <c r="C173" s="54">
        <v>270</v>
      </c>
      <c r="D173" s="54">
        <v>170</v>
      </c>
      <c r="E173" s="54">
        <v>190</v>
      </c>
      <c r="F173" s="55" t="s">
        <v>506</v>
      </c>
      <c r="G173" s="51"/>
      <c r="H173" s="56"/>
      <c r="I173" s="57"/>
      <c r="J173" s="52"/>
    </row>
    <row r="174" spans="1:10" x14ac:dyDescent="0.25">
      <c r="A174" s="49"/>
      <c r="B174" s="53"/>
      <c r="C174" s="49"/>
      <c r="D174" s="49"/>
      <c r="E174" s="49"/>
      <c r="F174" s="50"/>
      <c r="G174" s="50"/>
      <c r="H174" s="56"/>
      <c r="I174" s="57"/>
      <c r="J174" s="52"/>
    </row>
    <row r="175" spans="1:10" x14ac:dyDescent="0.25">
      <c r="A175" s="49"/>
      <c r="B175" s="53"/>
      <c r="C175" s="49"/>
      <c r="D175" s="49"/>
      <c r="E175" s="49"/>
      <c r="F175" s="50"/>
      <c r="G175" s="58"/>
      <c r="H175" s="56"/>
      <c r="I175" s="57"/>
      <c r="J175" s="52"/>
    </row>
    <row r="176" spans="1:10" x14ac:dyDescent="0.25">
      <c r="A176" s="49"/>
      <c r="B176" s="53"/>
      <c r="C176" s="49"/>
      <c r="D176" s="49"/>
      <c r="E176" s="49"/>
      <c r="F176" s="50"/>
      <c r="G176" s="50"/>
      <c r="H176" s="56"/>
      <c r="I176" s="57"/>
      <c r="J176" s="52"/>
    </row>
    <row r="177" spans="1:10" x14ac:dyDescent="0.25">
      <c r="A177" s="49"/>
      <c r="B177" s="53"/>
      <c r="C177" s="49"/>
      <c r="D177" s="49"/>
      <c r="E177" s="49"/>
      <c r="F177" s="50"/>
      <c r="G177" s="50"/>
      <c r="H177" s="56"/>
      <c r="I177" s="50"/>
      <c r="J177" s="52"/>
    </row>
    <row r="178" spans="1:10" ht="15.75" thickBot="1" x14ac:dyDescent="0.3">
      <c r="A178" s="49"/>
      <c r="B178" s="53"/>
      <c r="C178" s="49"/>
      <c r="D178" s="49"/>
      <c r="E178" s="49"/>
      <c r="F178" s="51"/>
      <c r="G178" s="51"/>
      <c r="H178" s="51"/>
      <c r="I178" s="51"/>
      <c r="J178" s="52"/>
    </row>
    <row r="179" spans="1:10" x14ac:dyDescent="0.25">
      <c r="A179" s="69" t="s">
        <v>260</v>
      </c>
      <c r="B179" s="70" t="s">
        <v>261</v>
      </c>
      <c r="C179" s="71" t="s">
        <v>352</v>
      </c>
      <c r="D179" s="71" t="s">
        <v>353</v>
      </c>
      <c r="E179" s="71" t="s">
        <v>354</v>
      </c>
      <c r="F179" s="72" t="s">
        <v>262</v>
      </c>
      <c r="G179" s="72" t="s">
        <v>263</v>
      </c>
      <c r="H179" s="72" t="s">
        <v>264</v>
      </c>
      <c r="I179" s="72"/>
      <c r="J179" s="73" t="s">
        <v>266</v>
      </c>
    </row>
    <row r="180" spans="1:10" x14ac:dyDescent="0.25">
      <c r="A180" s="59" t="s">
        <v>265</v>
      </c>
      <c r="B180" s="10" t="s">
        <v>550</v>
      </c>
      <c r="C180" s="11">
        <v>1</v>
      </c>
      <c r="D180" s="11"/>
      <c r="E180" s="11"/>
      <c r="F180" s="10" t="s">
        <v>155</v>
      </c>
      <c r="G180" s="10" t="s">
        <v>155</v>
      </c>
      <c r="H180" s="10" t="s">
        <v>551</v>
      </c>
      <c r="I180" s="12">
        <v>45077</v>
      </c>
      <c r="J180" s="30" t="s">
        <v>254</v>
      </c>
    </row>
    <row r="181" spans="1:10" x14ac:dyDescent="0.25">
      <c r="A181" s="59" t="s">
        <v>650</v>
      </c>
      <c r="B181" s="94" t="s">
        <v>651</v>
      </c>
      <c r="C181" s="19">
        <v>1</v>
      </c>
      <c r="D181" s="19"/>
      <c r="E181" s="19"/>
      <c r="F181" s="93" t="s">
        <v>652</v>
      </c>
      <c r="G181" s="94" t="s">
        <v>652</v>
      </c>
      <c r="H181" s="94" t="s">
        <v>653</v>
      </c>
      <c r="I181" s="12">
        <v>44742</v>
      </c>
      <c r="J181" s="30" t="s">
        <v>254</v>
      </c>
    </row>
    <row r="182" spans="1:10" x14ac:dyDescent="0.25">
      <c r="A182" s="60"/>
      <c r="B182" s="61"/>
      <c r="C182" s="95">
        <f>SUM(C180:C181)</f>
        <v>2</v>
      </c>
      <c r="D182" s="95"/>
      <c r="E182" s="95"/>
      <c r="F182" s="95"/>
      <c r="G182" s="51"/>
      <c r="H182" s="51"/>
      <c r="I182" s="51"/>
      <c r="J182" s="52"/>
    </row>
    <row r="183" spans="1:10" x14ac:dyDescent="0.25">
      <c r="A183" s="4"/>
      <c r="B183" s="1"/>
      <c r="C183" s="4"/>
      <c r="D183" s="4"/>
      <c r="E183" s="4"/>
      <c r="F183" s="6"/>
    </row>
    <row r="184" spans="1:10" x14ac:dyDescent="0.25">
      <c r="A184" s="4"/>
      <c r="B184" s="1"/>
      <c r="C184" s="9"/>
      <c r="D184" s="9"/>
      <c r="E184" s="9"/>
      <c r="F184" s="7"/>
    </row>
    <row r="185" spans="1:10" x14ac:dyDescent="0.25">
      <c r="B185" s="1"/>
    </row>
  </sheetData>
  <sortState ref="A2:J434">
    <sortCondition ref="B1"/>
  </sortState>
  <mergeCells count="7">
    <mergeCell ref="J1:J2"/>
    <mergeCell ref="C1:E1"/>
    <mergeCell ref="B1:B2"/>
    <mergeCell ref="F1:F2"/>
    <mergeCell ref="I1:I2"/>
    <mergeCell ref="H1:H2"/>
    <mergeCell ref="G1:G2"/>
  </mergeCells>
  <conditionalFormatting sqref="J151:J170 J3:J137">
    <cfRule type="cellIs" dxfId="0" priority="1" operator="greaterThan">
      <formula>13</formula>
    </cfRule>
  </conditionalFormatting>
  <conditionalFormatting sqref="K3:K1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Główny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2022-04-29T06:18:58Z</dcterms:modified>
</cp:coreProperties>
</file>